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5"/>
  </bookViews>
  <sheets>
    <sheet name="2007" sheetId="1" r:id="rId1"/>
    <sheet name="2008" sheetId="2" r:id="rId2"/>
    <sheet name="2009" sheetId="3" r:id="rId3"/>
    <sheet name="2010" sheetId="4" r:id="rId4"/>
    <sheet name="2011 " sheetId="5" r:id="rId5"/>
    <sheet name="2012" sheetId="6" r:id="rId6"/>
    <sheet name="PROM" sheetId="7" r:id="rId7"/>
    <sheet name="MAX" sheetId="8" r:id="rId8"/>
    <sheet name="MIN" sheetId="9" r:id="rId9"/>
  </sheets>
  <definedNames/>
  <calcPr fullCalcOnLoad="1"/>
</workbook>
</file>

<file path=xl/sharedStrings.xml><?xml version="1.0" encoding="utf-8"?>
<sst xmlns="http://schemas.openxmlformats.org/spreadsheetml/2006/main" count="360" uniqueCount="27">
  <si>
    <t>Febrero</t>
  </si>
  <si>
    <t>Marzo</t>
  </si>
  <si>
    <t>Abril</t>
  </si>
  <si>
    <t>TOTAL</t>
  </si>
  <si>
    <t>C1</t>
  </si>
  <si>
    <t>C2</t>
  </si>
  <si>
    <t>C3</t>
  </si>
  <si>
    <t>C4</t>
  </si>
  <si>
    <t>Sin Categorización</t>
  </si>
  <si>
    <t>Enero</t>
  </si>
  <si>
    <t>Mayo</t>
  </si>
  <si>
    <t>Junio</t>
  </si>
  <si>
    <t>Julio</t>
  </si>
  <si>
    <t>Agosto</t>
  </si>
  <si>
    <t>HOSCA</t>
  </si>
  <si>
    <t>Septiembre</t>
  </si>
  <si>
    <t>Octubre</t>
  </si>
  <si>
    <t>Noviembre</t>
  </si>
  <si>
    <t>Diciembre</t>
  </si>
  <si>
    <t>HOSLA</t>
  </si>
  <si>
    <t>CATEGORIZACIÓN  DE  PACIENTES  EN  UEH, PREVIA  ATENCION  MEDICA  DE  HOSPITALES  SAN  CAMILO  Y LOS  ANDES   2011</t>
  </si>
  <si>
    <t>CATEGORIZACIÓN  DE  PACIENTES  EN  UEH, PREVIA  ATENCION  MEDICA  DE  HOSPITALES  SAN  CAMILO  Y LOS  ANDES   2007</t>
  </si>
  <si>
    <t>CATEGORIZACIÓN  DE  PACIENTES  EN  UEH, PREVIA  ATENCION  MEDICA  DE  HOSPITALES  SAN  CAMILO  Y LOS  ANDES   2010</t>
  </si>
  <si>
    <t>CATEGORIZACIÓN  DE  PACIENTES  EN  UEH, PREVIA  ATENCION  MEDICA  DE  HOSPITALES  SAN  CAMILO  Y LOS  ANDES   2008</t>
  </si>
  <si>
    <t>CATEGORIZACIÓN  DE  PACIENTES  EN  UEH, PREVIA  ATENCION  MEDICA  DE  HOSPITALES  SAN  CAMILO  Y LOS  ANDES   2009</t>
  </si>
  <si>
    <t>CATEGORIZACIÓN  DE  PACIENTES  EN  UEH, PREVIA  ATENCION  MEDICA  DE  HOSPITALES  SAN  CAMILO  Y LOS  ANDES   2012</t>
  </si>
  <si>
    <t>C5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</si>
</sst>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;[Red]\-0.0%;;"/>
    <numFmt numFmtId="165" formatCode="0%;[Red]\-0%;;"/>
    <numFmt numFmtId="166" formatCode="#,##0.0;[Red]\-#,##0.0"/>
    <numFmt numFmtId="167" formatCode="_-* #,##0\ _€_-;\-* #,##0\ _€_-;_-* &quot;-&quot;??\ _€_-;_-@_-"/>
    <numFmt numFmtId="168" formatCode="0%;[Red]\-0%;"/>
    <numFmt numFmtId="169" formatCode="_-[$€-2]\ * #,##0.00_-;\-[$€-2]\ * #,##0.00_-;_-[$€-2]\ * &quot;-&quot;??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)"/>
    <numFmt numFmtId="177" formatCode="#,##0.0_)"/>
    <numFmt numFmtId="178" formatCode="[$-340A]dddd\,\ dd&quot; de &quot;mmmm&quot; de &quot;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0" fillId="30" borderId="5" applyBorder="0">
      <alignment/>
      <protection locked="0"/>
    </xf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" fillId="0" borderId="0" applyFon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1" fillId="0" borderId="9" applyNumberFormat="0" applyFill="0" applyAlignment="0" applyProtection="0"/>
    <xf numFmtId="0" fontId="40" fillId="0" borderId="10" applyNumberFormat="0" applyFill="0" applyAlignment="0" applyProtection="0"/>
  </cellStyleXfs>
  <cellXfs count="16">
    <xf numFmtId="0" fontId="0" fillId="0" borderId="0" xfId="0" applyAlignment="1">
      <alignment/>
    </xf>
    <xf numFmtId="0" fontId="5" fillId="0" borderId="11" xfId="0" applyFont="1" applyBorder="1" applyAlignment="1" applyProtection="1">
      <alignment horizontal="center" vertical="center" wrapText="1"/>
      <protection/>
    </xf>
    <xf numFmtId="176" fontId="5" fillId="0" borderId="12" xfId="46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6" fontId="5" fillId="0" borderId="14" xfId="46" applyNumberFormat="1" applyFont="1" applyFill="1" applyBorder="1" applyAlignment="1" applyProtection="1">
      <alignment/>
      <protection/>
    </xf>
    <xf numFmtId="176" fontId="5" fillId="0" borderId="15" xfId="46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76" fontId="5" fillId="0" borderId="5" xfId="55" applyNumberFormat="1" applyFont="1" applyFill="1" applyBorder="1" applyAlignment="1" applyProtection="1">
      <alignment horizontal="right"/>
      <protection/>
    </xf>
    <xf numFmtId="0" fontId="3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/>
    </xf>
    <xf numFmtId="176" fontId="5" fillId="0" borderId="18" xfId="46" applyNumberFormat="1" applyFont="1" applyFill="1" applyBorder="1" applyAlignment="1" applyProtection="1">
      <alignment/>
      <protection/>
    </xf>
    <xf numFmtId="176" fontId="5" fillId="0" borderId="19" xfId="46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19" xfId="0" applyFill="1" applyBorder="1" applyAlignment="1">
      <alignment horizontal="center"/>
    </xf>
    <xf numFmtId="176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cribir 2" xfId="46"/>
    <cellStyle name="Euro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M 08-20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3">
      <selection activeCell="N5" sqref="N5:N20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4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  <c r="N5" s="14" t="s">
        <v>3</v>
      </c>
    </row>
    <row r="6" spans="1:14" ht="12.75">
      <c r="A6" s="1" t="s">
        <v>4</v>
      </c>
      <c r="B6" s="2">
        <v>13</v>
      </c>
      <c r="C6" s="2">
        <v>11</v>
      </c>
      <c r="D6" s="2">
        <v>9</v>
      </c>
      <c r="E6" s="2">
        <v>8</v>
      </c>
      <c r="F6" s="2">
        <v>8</v>
      </c>
      <c r="G6" s="2">
        <v>12</v>
      </c>
      <c r="H6" s="2">
        <v>3</v>
      </c>
      <c r="I6" s="2">
        <v>11</v>
      </c>
      <c r="J6" s="2">
        <v>6</v>
      </c>
      <c r="K6" s="2">
        <v>4</v>
      </c>
      <c r="L6" s="2">
        <v>4</v>
      </c>
      <c r="M6" s="2">
        <v>6</v>
      </c>
      <c r="N6" s="15">
        <f>SUM(B6:M6)</f>
        <v>95</v>
      </c>
    </row>
    <row r="7" spans="1:14" ht="12.75">
      <c r="A7" s="3" t="s">
        <v>5</v>
      </c>
      <c r="B7" s="4">
        <v>122</v>
      </c>
      <c r="C7" s="4">
        <v>109</v>
      </c>
      <c r="D7" s="4">
        <v>81</v>
      </c>
      <c r="E7" s="4">
        <v>39</v>
      </c>
      <c r="F7" s="4">
        <v>40</v>
      </c>
      <c r="G7" s="4">
        <v>23</v>
      </c>
      <c r="H7" s="4">
        <v>44</v>
      </c>
      <c r="I7" s="4">
        <v>59</v>
      </c>
      <c r="J7" s="4">
        <v>59</v>
      </c>
      <c r="K7" s="4">
        <v>44</v>
      </c>
      <c r="L7" s="4">
        <v>30</v>
      </c>
      <c r="M7" s="4">
        <v>15</v>
      </c>
      <c r="N7" s="15">
        <f aca="true" t="shared" si="0" ref="N7:N20">SUM(B7:M7)</f>
        <v>665</v>
      </c>
    </row>
    <row r="8" spans="1:14" ht="12.75">
      <c r="A8" s="3" t="s">
        <v>6</v>
      </c>
      <c r="B8" s="4">
        <v>2412</v>
      </c>
      <c r="C8" s="4">
        <v>2119</v>
      </c>
      <c r="D8" s="4">
        <v>2501</v>
      </c>
      <c r="E8" s="4">
        <v>1308</v>
      </c>
      <c r="F8" s="4">
        <v>1374</v>
      </c>
      <c r="G8" s="4">
        <v>1482</v>
      </c>
      <c r="H8" s="4">
        <v>1338</v>
      </c>
      <c r="I8" s="4">
        <v>1472</v>
      </c>
      <c r="J8" s="4">
        <v>1518</v>
      </c>
      <c r="K8" s="4">
        <v>1623</v>
      </c>
      <c r="L8" s="4">
        <v>1466</v>
      </c>
      <c r="M8" s="4">
        <v>1344</v>
      </c>
      <c r="N8" s="15">
        <f t="shared" si="0"/>
        <v>19957</v>
      </c>
    </row>
    <row r="9" spans="1:14" ht="12.75">
      <c r="A9" s="3" t="s">
        <v>7</v>
      </c>
      <c r="B9" s="4">
        <v>1605</v>
      </c>
      <c r="C9" s="4">
        <v>1724</v>
      </c>
      <c r="D9" s="4">
        <v>1560</v>
      </c>
      <c r="E9" s="4">
        <v>1387</v>
      </c>
      <c r="F9" s="4">
        <v>1750</v>
      </c>
      <c r="G9" s="4">
        <v>1719</v>
      </c>
      <c r="H9" s="4">
        <v>1291</v>
      </c>
      <c r="I9" s="4">
        <v>1281</v>
      </c>
      <c r="J9" s="4">
        <v>1265</v>
      </c>
      <c r="K9" s="4">
        <v>1527</v>
      </c>
      <c r="L9" s="4">
        <v>1612</v>
      </c>
      <c r="M9" s="4">
        <v>1485</v>
      </c>
      <c r="N9" s="15">
        <f t="shared" si="0"/>
        <v>18206</v>
      </c>
    </row>
    <row r="10" spans="1:14" ht="17.25" customHeight="1">
      <c r="A10" s="10" t="s">
        <v>8</v>
      </c>
      <c r="B10" s="5">
        <v>1213</v>
      </c>
      <c r="C10" s="5">
        <v>850</v>
      </c>
      <c r="D10" s="5">
        <v>889</v>
      </c>
      <c r="E10" s="5">
        <v>1784</v>
      </c>
      <c r="F10" s="5">
        <v>1718</v>
      </c>
      <c r="G10" s="5">
        <v>1603</v>
      </c>
      <c r="H10" s="5">
        <v>1751</v>
      </c>
      <c r="I10" s="5">
        <v>1510</v>
      </c>
      <c r="J10" s="5">
        <v>1557</v>
      </c>
      <c r="K10" s="5">
        <v>1455</v>
      </c>
      <c r="L10" s="5">
        <v>1514</v>
      </c>
      <c r="M10" s="5">
        <v>1940</v>
      </c>
      <c r="N10" s="15">
        <f t="shared" si="0"/>
        <v>17784</v>
      </c>
    </row>
    <row r="11" spans="1:14" ht="12.75">
      <c r="A11" s="6" t="s">
        <v>3</v>
      </c>
      <c r="B11" s="7">
        <f aca="true" t="shared" si="1" ref="B11:M11">SUM(B6:B10)</f>
        <v>5365</v>
      </c>
      <c r="C11" s="7">
        <f t="shared" si="1"/>
        <v>4813</v>
      </c>
      <c r="D11" s="7">
        <f t="shared" si="1"/>
        <v>5040</v>
      </c>
      <c r="E11" s="7">
        <f t="shared" si="1"/>
        <v>4526</v>
      </c>
      <c r="F11" s="7">
        <f t="shared" si="1"/>
        <v>4890</v>
      </c>
      <c r="G11" s="7">
        <f t="shared" si="1"/>
        <v>4839</v>
      </c>
      <c r="H11" s="7">
        <f t="shared" si="1"/>
        <v>4427</v>
      </c>
      <c r="I11" s="7">
        <f t="shared" si="1"/>
        <v>4333</v>
      </c>
      <c r="J11" s="7">
        <f t="shared" si="1"/>
        <v>4405</v>
      </c>
      <c r="K11" s="7">
        <f t="shared" si="1"/>
        <v>4653</v>
      </c>
      <c r="L11" s="7">
        <f t="shared" si="1"/>
        <v>4626</v>
      </c>
      <c r="M11" s="7">
        <f t="shared" si="1"/>
        <v>4790</v>
      </c>
      <c r="N11" s="15">
        <f t="shared" si="0"/>
        <v>56707</v>
      </c>
    </row>
    <row r="12" spans="2:14" ht="12.75">
      <c r="B12" s="12"/>
      <c r="N12" s="15"/>
    </row>
    <row r="13" ht="12.75">
      <c r="N13" s="15"/>
    </row>
    <row r="14" spans="1:14" ht="12.75">
      <c r="A14" s="8" t="s">
        <v>19</v>
      </c>
      <c r="B14" s="9" t="s">
        <v>9</v>
      </c>
      <c r="C14" s="9" t="s">
        <v>0</v>
      </c>
      <c r="D14" s="9" t="s">
        <v>1</v>
      </c>
      <c r="E14" s="9" t="s">
        <v>2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15</v>
      </c>
      <c r="K14" s="9" t="s">
        <v>16</v>
      </c>
      <c r="L14" s="9" t="s">
        <v>17</v>
      </c>
      <c r="M14" s="9" t="s">
        <v>18</v>
      </c>
      <c r="N14" s="15"/>
    </row>
    <row r="15" spans="1:14" ht="12.75">
      <c r="A15" s="1" t="s">
        <v>4</v>
      </c>
      <c r="B15" s="2">
        <v>3</v>
      </c>
      <c r="C15" s="2">
        <v>6</v>
      </c>
      <c r="D15" s="2">
        <v>6</v>
      </c>
      <c r="E15" s="2">
        <v>8</v>
      </c>
      <c r="F15" s="2">
        <v>16</v>
      </c>
      <c r="G15" s="2">
        <v>5</v>
      </c>
      <c r="H15" s="2">
        <v>1</v>
      </c>
      <c r="I15" s="2">
        <v>1</v>
      </c>
      <c r="J15" s="2">
        <v>6</v>
      </c>
      <c r="K15" s="2">
        <v>20</v>
      </c>
      <c r="L15" s="2">
        <v>19</v>
      </c>
      <c r="M15" s="2">
        <v>9</v>
      </c>
      <c r="N15" s="15">
        <f t="shared" si="0"/>
        <v>100</v>
      </c>
    </row>
    <row r="16" spans="1:14" ht="12.75">
      <c r="A16" s="3" t="s">
        <v>5</v>
      </c>
      <c r="B16" s="4">
        <v>102</v>
      </c>
      <c r="C16" s="4">
        <v>77</v>
      </c>
      <c r="D16" s="4">
        <v>92</v>
      </c>
      <c r="E16" s="4">
        <v>90</v>
      </c>
      <c r="F16" s="4">
        <v>106</v>
      </c>
      <c r="G16" s="4">
        <v>106</v>
      </c>
      <c r="H16" s="4">
        <v>137</v>
      </c>
      <c r="I16" s="4">
        <v>96</v>
      </c>
      <c r="J16" s="4">
        <v>95</v>
      </c>
      <c r="K16" s="4">
        <v>101</v>
      </c>
      <c r="L16" s="4">
        <v>98</v>
      </c>
      <c r="M16" s="4">
        <v>64</v>
      </c>
      <c r="N16" s="15">
        <f t="shared" si="0"/>
        <v>1164</v>
      </c>
    </row>
    <row r="17" spans="1:14" ht="12.75">
      <c r="A17" s="3" t="s">
        <v>6</v>
      </c>
      <c r="B17" s="4">
        <v>648</v>
      </c>
      <c r="C17" s="4">
        <v>573</v>
      </c>
      <c r="D17" s="4">
        <v>797</v>
      </c>
      <c r="E17" s="4">
        <v>914</v>
      </c>
      <c r="F17" s="4">
        <v>863</v>
      </c>
      <c r="G17" s="4">
        <v>850</v>
      </c>
      <c r="H17" s="4">
        <v>606</v>
      </c>
      <c r="I17" s="4">
        <v>570</v>
      </c>
      <c r="J17" s="4">
        <v>559</v>
      </c>
      <c r="K17" s="4">
        <v>590</v>
      </c>
      <c r="L17" s="4">
        <v>522</v>
      </c>
      <c r="M17" s="4">
        <v>480</v>
      </c>
      <c r="N17" s="15">
        <f t="shared" si="0"/>
        <v>7972</v>
      </c>
    </row>
    <row r="18" spans="1:14" ht="12.75">
      <c r="A18" s="3" t="s">
        <v>7</v>
      </c>
      <c r="B18" s="4">
        <v>1558</v>
      </c>
      <c r="C18" s="4">
        <v>1567</v>
      </c>
      <c r="D18" s="4">
        <v>1857</v>
      </c>
      <c r="E18" s="4">
        <v>1913</v>
      </c>
      <c r="F18" s="4">
        <v>1997</v>
      </c>
      <c r="G18" s="4">
        <v>1968</v>
      </c>
      <c r="H18" s="4">
        <v>1343</v>
      </c>
      <c r="I18" s="4">
        <v>1425</v>
      </c>
      <c r="J18" s="4">
        <v>1578</v>
      </c>
      <c r="K18" s="4">
        <v>1547</v>
      </c>
      <c r="L18" s="4">
        <v>1371</v>
      </c>
      <c r="M18" s="4">
        <v>1424</v>
      </c>
      <c r="N18" s="15">
        <f t="shared" si="0"/>
        <v>19548</v>
      </c>
    </row>
    <row r="19" spans="1:14" ht="17.25" customHeight="1">
      <c r="A19" s="10" t="s">
        <v>8</v>
      </c>
      <c r="B19" s="5">
        <v>4928</v>
      </c>
      <c r="C19" s="5">
        <v>4389</v>
      </c>
      <c r="D19" s="5">
        <v>4141</v>
      </c>
      <c r="E19" s="5">
        <v>3606</v>
      </c>
      <c r="F19" s="5">
        <v>4042</v>
      </c>
      <c r="G19" s="5">
        <v>4095</v>
      </c>
      <c r="H19" s="5">
        <v>3518</v>
      </c>
      <c r="I19" s="5">
        <v>3574</v>
      </c>
      <c r="J19" s="5">
        <v>3552</v>
      </c>
      <c r="K19" s="5">
        <v>4082</v>
      </c>
      <c r="L19" s="5">
        <v>4016</v>
      </c>
      <c r="M19" s="5">
        <v>4143</v>
      </c>
      <c r="N19" s="15">
        <f t="shared" si="0"/>
        <v>48086</v>
      </c>
    </row>
    <row r="20" spans="1:14" ht="12.75">
      <c r="A20" s="6" t="s">
        <v>3</v>
      </c>
      <c r="B20" s="7">
        <f aca="true" t="shared" si="2" ref="B20:M20">SUM(B15:B19)</f>
        <v>7239</v>
      </c>
      <c r="C20" s="7">
        <f t="shared" si="2"/>
        <v>6612</v>
      </c>
      <c r="D20" s="7">
        <f t="shared" si="2"/>
        <v>6893</v>
      </c>
      <c r="E20" s="7">
        <f t="shared" si="2"/>
        <v>6531</v>
      </c>
      <c r="F20" s="7">
        <f t="shared" si="2"/>
        <v>7024</v>
      </c>
      <c r="G20" s="7">
        <f t="shared" si="2"/>
        <v>7024</v>
      </c>
      <c r="H20" s="7">
        <f t="shared" si="2"/>
        <v>5605</v>
      </c>
      <c r="I20" s="7">
        <f t="shared" si="2"/>
        <v>5666</v>
      </c>
      <c r="J20" s="7">
        <f t="shared" si="2"/>
        <v>5790</v>
      </c>
      <c r="K20" s="7">
        <f t="shared" si="2"/>
        <v>6340</v>
      </c>
      <c r="L20" s="7">
        <f t="shared" si="2"/>
        <v>6026</v>
      </c>
      <c r="M20" s="7">
        <f t="shared" si="2"/>
        <v>6120</v>
      </c>
      <c r="N20" s="15">
        <f t="shared" si="0"/>
        <v>76870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5" sqref="N5:N20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4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  <c r="N5" s="14" t="s">
        <v>3</v>
      </c>
    </row>
    <row r="6" spans="1:14" ht="12.75">
      <c r="A6" s="1" t="s">
        <v>4</v>
      </c>
      <c r="B6" s="2">
        <v>6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3</v>
      </c>
      <c r="I6" s="2">
        <v>6</v>
      </c>
      <c r="J6" s="2">
        <v>4</v>
      </c>
      <c r="K6" s="2">
        <v>12</v>
      </c>
      <c r="L6" s="2">
        <v>9</v>
      </c>
      <c r="M6" s="2">
        <v>14</v>
      </c>
      <c r="N6" s="15">
        <f>SUM(B6:M6)</f>
        <v>69</v>
      </c>
    </row>
    <row r="7" spans="1:14" ht="12.75">
      <c r="A7" s="3" t="s">
        <v>5</v>
      </c>
      <c r="B7" s="4">
        <v>26</v>
      </c>
      <c r="C7" s="4">
        <v>14</v>
      </c>
      <c r="D7" s="4">
        <v>16</v>
      </c>
      <c r="E7" s="4">
        <v>13</v>
      </c>
      <c r="F7" s="4">
        <v>29</v>
      </c>
      <c r="G7" s="4">
        <v>43</v>
      </c>
      <c r="H7" s="4">
        <v>33</v>
      </c>
      <c r="I7" s="4">
        <v>22</v>
      </c>
      <c r="J7" s="4">
        <v>34</v>
      </c>
      <c r="K7" s="4">
        <v>46</v>
      </c>
      <c r="L7" s="4">
        <v>12</v>
      </c>
      <c r="M7" s="4">
        <v>18</v>
      </c>
      <c r="N7" s="15">
        <f aca="true" t="shared" si="0" ref="N7:N20">SUM(B7:M7)</f>
        <v>306</v>
      </c>
    </row>
    <row r="8" spans="1:14" ht="12.75">
      <c r="A8" s="3" t="s">
        <v>6</v>
      </c>
      <c r="B8" s="4">
        <v>1671</v>
      </c>
      <c r="C8" s="4">
        <v>1610</v>
      </c>
      <c r="D8" s="4">
        <v>1378</v>
      </c>
      <c r="E8" s="4">
        <v>1492</v>
      </c>
      <c r="F8" s="4">
        <v>1526</v>
      </c>
      <c r="G8" s="4">
        <v>1345</v>
      </c>
      <c r="H8" s="4">
        <v>1370</v>
      </c>
      <c r="I8" s="4">
        <v>1355</v>
      </c>
      <c r="J8" s="4">
        <v>1557</v>
      </c>
      <c r="K8" s="4">
        <v>1557</v>
      </c>
      <c r="L8" s="4">
        <v>1405</v>
      </c>
      <c r="M8" s="4">
        <v>1494</v>
      </c>
      <c r="N8" s="15">
        <f t="shared" si="0"/>
        <v>17760</v>
      </c>
    </row>
    <row r="9" spans="1:14" ht="12.75">
      <c r="A9" s="3" t="s">
        <v>7</v>
      </c>
      <c r="B9" s="4">
        <v>1556</v>
      </c>
      <c r="C9" s="4">
        <v>1491</v>
      </c>
      <c r="D9" s="4">
        <v>1664</v>
      </c>
      <c r="E9" s="4">
        <v>1754</v>
      </c>
      <c r="F9" s="4">
        <v>1759</v>
      </c>
      <c r="G9" s="4">
        <v>1208</v>
      </c>
      <c r="H9" s="4">
        <v>1314</v>
      </c>
      <c r="I9" s="4">
        <v>1489</v>
      </c>
      <c r="J9" s="4">
        <v>1328</v>
      </c>
      <c r="K9" s="4">
        <v>1438</v>
      </c>
      <c r="L9" s="4">
        <v>1316</v>
      </c>
      <c r="M9" s="4">
        <v>1341</v>
      </c>
      <c r="N9" s="15">
        <f t="shared" si="0"/>
        <v>17658</v>
      </c>
    </row>
    <row r="10" spans="1:14" ht="17.25" customHeight="1">
      <c r="A10" s="10" t="s">
        <v>8</v>
      </c>
      <c r="B10" s="5">
        <v>908</v>
      </c>
      <c r="C10" s="5">
        <v>1049</v>
      </c>
      <c r="D10" s="5">
        <v>894</v>
      </c>
      <c r="E10" s="5">
        <v>721</v>
      </c>
      <c r="F10" s="5">
        <v>928</v>
      </c>
      <c r="G10" s="5">
        <v>759</v>
      </c>
      <c r="H10" s="5">
        <v>882</v>
      </c>
      <c r="I10" s="5">
        <v>884</v>
      </c>
      <c r="J10" s="5">
        <v>986</v>
      </c>
      <c r="K10" s="5">
        <v>976</v>
      </c>
      <c r="L10" s="5">
        <v>1085</v>
      </c>
      <c r="M10" s="5">
        <v>1069</v>
      </c>
      <c r="N10" s="15">
        <f t="shared" si="0"/>
        <v>11141</v>
      </c>
    </row>
    <row r="11" spans="1:14" ht="12.75">
      <c r="A11" s="6" t="s">
        <v>3</v>
      </c>
      <c r="B11" s="7">
        <f aca="true" t="shared" si="1" ref="B11:M11">SUM(B6:B10)</f>
        <v>4167</v>
      </c>
      <c r="C11" s="7">
        <f t="shared" si="1"/>
        <v>4165</v>
      </c>
      <c r="D11" s="7">
        <f t="shared" si="1"/>
        <v>3954</v>
      </c>
      <c r="E11" s="7">
        <f t="shared" si="1"/>
        <v>3983</v>
      </c>
      <c r="F11" s="7">
        <f t="shared" si="1"/>
        <v>4246</v>
      </c>
      <c r="G11" s="7">
        <f t="shared" si="1"/>
        <v>3360</v>
      </c>
      <c r="H11" s="7">
        <f t="shared" si="1"/>
        <v>3602</v>
      </c>
      <c r="I11" s="7">
        <f t="shared" si="1"/>
        <v>3756</v>
      </c>
      <c r="J11" s="7">
        <f t="shared" si="1"/>
        <v>3909</v>
      </c>
      <c r="K11" s="7">
        <f t="shared" si="1"/>
        <v>4029</v>
      </c>
      <c r="L11" s="7">
        <f t="shared" si="1"/>
        <v>3827</v>
      </c>
      <c r="M11" s="7">
        <f t="shared" si="1"/>
        <v>3936</v>
      </c>
      <c r="N11" s="15">
        <f t="shared" si="0"/>
        <v>46934</v>
      </c>
    </row>
    <row r="12" ht="12.75">
      <c r="N12" s="15"/>
    </row>
    <row r="13" ht="12.75">
      <c r="N13" s="15"/>
    </row>
    <row r="14" spans="1:14" ht="12.75">
      <c r="A14" s="8" t="s">
        <v>19</v>
      </c>
      <c r="B14" s="9" t="s">
        <v>9</v>
      </c>
      <c r="C14" s="9" t="s">
        <v>0</v>
      </c>
      <c r="D14" s="9" t="s">
        <v>1</v>
      </c>
      <c r="E14" s="9" t="s">
        <v>2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15</v>
      </c>
      <c r="K14" s="9" t="s">
        <v>16</v>
      </c>
      <c r="L14" s="9" t="s">
        <v>17</v>
      </c>
      <c r="M14" s="9" t="s">
        <v>18</v>
      </c>
      <c r="N14" s="15"/>
    </row>
    <row r="15" spans="1:14" ht="12.75">
      <c r="A15" s="1" t="s">
        <v>4</v>
      </c>
      <c r="B15" s="2">
        <v>3</v>
      </c>
      <c r="C15" s="2">
        <v>43</v>
      </c>
      <c r="D15" s="2">
        <v>31</v>
      </c>
      <c r="E15" s="2">
        <v>28</v>
      </c>
      <c r="F15" s="2">
        <v>11</v>
      </c>
      <c r="G15" s="2">
        <v>22</v>
      </c>
      <c r="H15" s="2">
        <v>73</v>
      </c>
      <c r="I15" s="2">
        <v>28</v>
      </c>
      <c r="J15" s="2">
        <v>7</v>
      </c>
      <c r="K15" s="2">
        <v>2</v>
      </c>
      <c r="L15" s="2">
        <v>3</v>
      </c>
      <c r="M15" s="2">
        <v>42</v>
      </c>
      <c r="N15" s="15">
        <f t="shared" si="0"/>
        <v>293</v>
      </c>
    </row>
    <row r="16" spans="1:14" ht="12.75">
      <c r="A16" s="3" t="s">
        <v>5</v>
      </c>
      <c r="B16" s="4">
        <v>65</v>
      </c>
      <c r="C16" s="4">
        <v>66</v>
      </c>
      <c r="D16" s="4">
        <v>43</v>
      </c>
      <c r="E16" s="4">
        <v>61</v>
      </c>
      <c r="F16" s="4">
        <v>89</v>
      </c>
      <c r="G16" s="4">
        <v>75</v>
      </c>
      <c r="H16" s="4">
        <v>78</v>
      </c>
      <c r="I16" s="4">
        <v>27</v>
      </c>
      <c r="J16" s="4">
        <v>13</v>
      </c>
      <c r="K16" s="4">
        <v>10</v>
      </c>
      <c r="L16" s="4">
        <v>25</v>
      </c>
      <c r="M16" s="4">
        <v>32</v>
      </c>
      <c r="N16" s="15">
        <f t="shared" si="0"/>
        <v>584</v>
      </c>
    </row>
    <row r="17" spans="1:14" ht="12.75">
      <c r="A17" s="3" t="s">
        <v>6</v>
      </c>
      <c r="B17" s="4">
        <v>570</v>
      </c>
      <c r="C17" s="4">
        <v>523</v>
      </c>
      <c r="D17" s="4">
        <v>556</v>
      </c>
      <c r="E17" s="4">
        <v>520</v>
      </c>
      <c r="F17" s="4">
        <v>552</v>
      </c>
      <c r="G17" s="4">
        <v>456</v>
      </c>
      <c r="H17" s="4">
        <v>302</v>
      </c>
      <c r="I17" s="4">
        <v>202</v>
      </c>
      <c r="J17" s="4">
        <v>110</v>
      </c>
      <c r="K17" s="4">
        <v>116</v>
      </c>
      <c r="L17" s="4">
        <v>179</v>
      </c>
      <c r="M17" s="4">
        <v>224</v>
      </c>
      <c r="N17" s="15">
        <f t="shared" si="0"/>
        <v>4310</v>
      </c>
    </row>
    <row r="18" spans="1:14" ht="12.75">
      <c r="A18" s="3" t="s">
        <v>7</v>
      </c>
      <c r="B18" s="4">
        <v>1469</v>
      </c>
      <c r="C18" s="4">
        <v>1317</v>
      </c>
      <c r="D18" s="4">
        <v>1215</v>
      </c>
      <c r="E18" s="4">
        <v>1559</v>
      </c>
      <c r="F18" s="4">
        <v>1762</v>
      </c>
      <c r="G18" s="4">
        <v>1437</v>
      </c>
      <c r="H18" s="4">
        <v>1228</v>
      </c>
      <c r="I18" s="4">
        <v>570</v>
      </c>
      <c r="J18" s="4">
        <v>507</v>
      </c>
      <c r="K18" s="4">
        <v>409</v>
      </c>
      <c r="L18" s="4">
        <v>604</v>
      </c>
      <c r="M18" s="4">
        <v>731</v>
      </c>
      <c r="N18" s="15">
        <f t="shared" si="0"/>
        <v>12808</v>
      </c>
    </row>
    <row r="19" spans="1:14" ht="17.25" customHeight="1">
      <c r="A19" s="10" t="s">
        <v>8</v>
      </c>
      <c r="B19" s="5">
        <v>3717</v>
      </c>
      <c r="C19" s="5">
        <v>3717</v>
      </c>
      <c r="D19" s="5">
        <v>4250</v>
      </c>
      <c r="E19" s="5">
        <v>3610</v>
      </c>
      <c r="F19" s="5">
        <v>3658</v>
      </c>
      <c r="G19" s="5">
        <v>2707</v>
      </c>
      <c r="H19" s="5">
        <v>3239</v>
      </c>
      <c r="I19" s="5">
        <v>4283</v>
      </c>
      <c r="J19" s="5">
        <v>4441</v>
      </c>
      <c r="K19" s="5">
        <v>4995</v>
      </c>
      <c r="L19" s="5">
        <v>4524</v>
      </c>
      <c r="M19" s="5">
        <v>4508</v>
      </c>
      <c r="N19" s="15">
        <f t="shared" si="0"/>
        <v>47649</v>
      </c>
    </row>
    <row r="20" spans="1:14" ht="12.75">
      <c r="A20" s="6" t="s">
        <v>3</v>
      </c>
      <c r="B20" s="7">
        <f aca="true" t="shared" si="2" ref="B20:M20">SUM(B15:B19)</f>
        <v>5824</v>
      </c>
      <c r="C20" s="7">
        <f t="shared" si="2"/>
        <v>5666</v>
      </c>
      <c r="D20" s="7">
        <f t="shared" si="2"/>
        <v>6095</v>
      </c>
      <c r="E20" s="7">
        <f t="shared" si="2"/>
        <v>5778</v>
      </c>
      <c r="F20" s="7">
        <f t="shared" si="2"/>
        <v>6072</v>
      </c>
      <c r="G20" s="7">
        <f t="shared" si="2"/>
        <v>4697</v>
      </c>
      <c r="H20" s="7">
        <f t="shared" si="2"/>
        <v>4920</v>
      </c>
      <c r="I20" s="7">
        <f t="shared" si="2"/>
        <v>5110</v>
      </c>
      <c r="J20" s="7">
        <f t="shared" si="2"/>
        <v>5078</v>
      </c>
      <c r="K20" s="7">
        <f t="shared" si="2"/>
        <v>5532</v>
      </c>
      <c r="L20" s="7">
        <f t="shared" si="2"/>
        <v>5335</v>
      </c>
      <c r="M20" s="7">
        <f t="shared" si="2"/>
        <v>5537</v>
      </c>
      <c r="N20" s="15">
        <f t="shared" si="0"/>
        <v>65644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5" sqref="N5:N20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4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  <c r="N5" s="14" t="s">
        <v>3</v>
      </c>
    </row>
    <row r="6" spans="1:14" ht="12.75">
      <c r="A6" s="1" t="s">
        <v>4</v>
      </c>
      <c r="B6" s="2">
        <v>13</v>
      </c>
      <c r="C6" s="2">
        <v>9</v>
      </c>
      <c r="D6" s="2">
        <v>9</v>
      </c>
      <c r="E6" s="2">
        <v>7</v>
      </c>
      <c r="F6" s="2">
        <v>10</v>
      </c>
      <c r="G6" s="2">
        <v>105</v>
      </c>
      <c r="H6" s="2">
        <v>5</v>
      </c>
      <c r="I6" s="2">
        <v>7</v>
      </c>
      <c r="J6" s="2">
        <v>29</v>
      </c>
      <c r="K6" s="2">
        <v>22</v>
      </c>
      <c r="L6" s="2">
        <v>22</v>
      </c>
      <c r="M6" s="2">
        <v>12</v>
      </c>
      <c r="N6" s="15">
        <f>SUM(B6:M6)</f>
        <v>250</v>
      </c>
    </row>
    <row r="7" spans="1:14" ht="12.75">
      <c r="A7" s="3" t="s">
        <v>5</v>
      </c>
      <c r="B7" s="4">
        <v>26</v>
      </c>
      <c r="C7" s="4">
        <v>28</v>
      </c>
      <c r="D7" s="4">
        <v>27</v>
      </c>
      <c r="E7" s="4">
        <v>29</v>
      </c>
      <c r="F7" s="4">
        <v>31</v>
      </c>
      <c r="G7" s="4">
        <v>103</v>
      </c>
      <c r="H7" s="4">
        <v>22</v>
      </c>
      <c r="I7" s="4">
        <v>43</v>
      </c>
      <c r="J7" s="4">
        <v>36</v>
      </c>
      <c r="K7" s="4">
        <v>47</v>
      </c>
      <c r="L7" s="4">
        <v>51</v>
      </c>
      <c r="M7" s="4">
        <v>94</v>
      </c>
      <c r="N7" s="15">
        <f aca="true" t="shared" si="0" ref="N7:N20">SUM(B7:M7)</f>
        <v>537</v>
      </c>
    </row>
    <row r="8" spans="1:14" ht="12.75">
      <c r="A8" s="3" t="s">
        <v>6</v>
      </c>
      <c r="B8" s="4">
        <v>1677</v>
      </c>
      <c r="C8" s="4">
        <v>1432</v>
      </c>
      <c r="D8" s="4">
        <v>1694</v>
      </c>
      <c r="E8" s="4">
        <v>1491</v>
      </c>
      <c r="F8" s="4">
        <v>1446</v>
      </c>
      <c r="G8" s="4">
        <v>983</v>
      </c>
      <c r="H8" s="4">
        <v>1463</v>
      </c>
      <c r="I8" s="4">
        <v>1766</v>
      </c>
      <c r="J8" s="4">
        <v>1888</v>
      </c>
      <c r="K8" s="4">
        <v>2191</v>
      </c>
      <c r="L8" s="4">
        <v>2134</v>
      </c>
      <c r="M8" s="4">
        <v>2023</v>
      </c>
      <c r="N8" s="15">
        <f t="shared" si="0"/>
        <v>20188</v>
      </c>
    </row>
    <row r="9" spans="1:14" ht="12.75">
      <c r="A9" s="3" t="s">
        <v>7</v>
      </c>
      <c r="B9" s="4">
        <v>1386</v>
      </c>
      <c r="C9" s="4">
        <v>1466</v>
      </c>
      <c r="D9" s="4">
        <v>1628</v>
      </c>
      <c r="E9" s="4">
        <v>1434</v>
      </c>
      <c r="F9" s="4">
        <v>1435</v>
      </c>
      <c r="G9" s="4">
        <v>1231</v>
      </c>
      <c r="H9" s="4">
        <v>1445</v>
      </c>
      <c r="I9" s="4">
        <v>1320</v>
      </c>
      <c r="J9" s="4">
        <v>1389</v>
      </c>
      <c r="K9" s="4">
        <v>1619</v>
      </c>
      <c r="L9" s="4">
        <v>1520</v>
      </c>
      <c r="M9" s="4">
        <v>1445</v>
      </c>
      <c r="N9" s="15">
        <f t="shared" si="0"/>
        <v>17318</v>
      </c>
    </row>
    <row r="10" spans="1:14" ht="17.25" customHeight="1">
      <c r="A10" s="10" t="s">
        <v>8</v>
      </c>
      <c r="B10" s="5">
        <v>1102</v>
      </c>
      <c r="C10" s="5">
        <v>1127</v>
      </c>
      <c r="D10" s="5">
        <v>981</v>
      </c>
      <c r="E10" s="5">
        <v>1005</v>
      </c>
      <c r="F10" s="5">
        <v>898</v>
      </c>
      <c r="G10" s="5">
        <v>1670</v>
      </c>
      <c r="H10" s="5">
        <v>926</v>
      </c>
      <c r="I10" s="5">
        <v>536</v>
      </c>
      <c r="J10" s="5">
        <v>245</v>
      </c>
      <c r="K10" s="5">
        <v>185</v>
      </c>
      <c r="L10" s="5">
        <v>130</v>
      </c>
      <c r="M10" s="5">
        <v>114</v>
      </c>
      <c r="N10" s="15">
        <f t="shared" si="0"/>
        <v>8919</v>
      </c>
    </row>
    <row r="11" spans="1:14" ht="12.75">
      <c r="A11" s="6" t="s">
        <v>3</v>
      </c>
      <c r="B11" s="7">
        <f aca="true" t="shared" si="1" ref="B11:M11">SUM(B6:B10)</f>
        <v>4204</v>
      </c>
      <c r="C11" s="7">
        <f t="shared" si="1"/>
        <v>4062</v>
      </c>
      <c r="D11" s="7">
        <f t="shared" si="1"/>
        <v>4339</v>
      </c>
      <c r="E11" s="7">
        <f t="shared" si="1"/>
        <v>3966</v>
      </c>
      <c r="F11" s="7">
        <f t="shared" si="1"/>
        <v>3820</v>
      </c>
      <c r="G11" s="7">
        <f t="shared" si="1"/>
        <v>4092</v>
      </c>
      <c r="H11" s="7">
        <f t="shared" si="1"/>
        <v>3861</v>
      </c>
      <c r="I11" s="7">
        <f t="shared" si="1"/>
        <v>3672</v>
      </c>
      <c r="J11" s="7">
        <f t="shared" si="1"/>
        <v>3587</v>
      </c>
      <c r="K11" s="7">
        <f t="shared" si="1"/>
        <v>4064</v>
      </c>
      <c r="L11" s="7">
        <f t="shared" si="1"/>
        <v>3857</v>
      </c>
      <c r="M11" s="7">
        <f t="shared" si="1"/>
        <v>3688</v>
      </c>
      <c r="N11" s="15">
        <f t="shared" si="0"/>
        <v>47212</v>
      </c>
    </row>
    <row r="12" ht="12.75">
      <c r="N12" s="15"/>
    </row>
    <row r="13" ht="12.75">
      <c r="N13" s="15"/>
    </row>
    <row r="14" spans="1:14" ht="12.75">
      <c r="A14" s="8" t="s">
        <v>19</v>
      </c>
      <c r="B14" s="9" t="s">
        <v>9</v>
      </c>
      <c r="C14" s="9" t="s">
        <v>0</v>
      </c>
      <c r="D14" s="9" t="s">
        <v>1</v>
      </c>
      <c r="E14" s="9" t="s">
        <v>2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15</v>
      </c>
      <c r="K14" s="9" t="s">
        <v>16</v>
      </c>
      <c r="L14" s="9" t="s">
        <v>17</v>
      </c>
      <c r="M14" s="9" t="s">
        <v>18</v>
      </c>
      <c r="N14" s="15"/>
    </row>
    <row r="15" spans="1:14" ht="12.75">
      <c r="A15" s="1" t="s">
        <v>4</v>
      </c>
      <c r="B15" s="2">
        <v>55</v>
      </c>
      <c r="C15" s="2">
        <v>66</v>
      </c>
      <c r="D15" s="2">
        <v>126</v>
      </c>
      <c r="E15" s="2">
        <v>97</v>
      </c>
      <c r="F15" s="2">
        <v>44</v>
      </c>
      <c r="G15" s="2">
        <v>35</v>
      </c>
      <c r="H15" s="2">
        <v>35</v>
      </c>
      <c r="I15" s="2">
        <v>41</v>
      </c>
      <c r="J15" s="2">
        <v>22</v>
      </c>
      <c r="K15" s="2">
        <v>30</v>
      </c>
      <c r="L15" s="2">
        <v>16</v>
      </c>
      <c r="M15" s="2">
        <v>17</v>
      </c>
      <c r="N15" s="15">
        <f t="shared" si="0"/>
        <v>584</v>
      </c>
    </row>
    <row r="16" spans="1:14" ht="12.75">
      <c r="A16" s="3" t="s">
        <v>5</v>
      </c>
      <c r="B16" s="4">
        <v>53</v>
      </c>
      <c r="C16" s="4">
        <v>83</v>
      </c>
      <c r="D16" s="4">
        <v>107</v>
      </c>
      <c r="E16" s="4">
        <v>207</v>
      </c>
      <c r="F16" s="4">
        <v>237</v>
      </c>
      <c r="G16" s="4">
        <v>275</v>
      </c>
      <c r="H16" s="4">
        <v>281</v>
      </c>
      <c r="I16" s="4">
        <v>211</v>
      </c>
      <c r="J16" s="4">
        <v>189</v>
      </c>
      <c r="K16" s="4">
        <v>219</v>
      </c>
      <c r="L16" s="4">
        <v>249</v>
      </c>
      <c r="M16" s="4">
        <v>249</v>
      </c>
      <c r="N16" s="15">
        <f t="shared" si="0"/>
        <v>2360</v>
      </c>
    </row>
    <row r="17" spans="1:14" ht="12.75">
      <c r="A17" s="3" t="s">
        <v>6</v>
      </c>
      <c r="B17" s="4">
        <v>270</v>
      </c>
      <c r="C17" s="4">
        <v>390</v>
      </c>
      <c r="D17" s="4">
        <v>434</v>
      </c>
      <c r="E17" s="4">
        <v>1262</v>
      </c>
      <c r="F17" s="4">
        <v>1604</v>
      </c>
      <c r="G17" s="4">
        <v>1672</v>
      </c>
      <c r="H17" s="4">
        <v>1516</v>
      </c>
      <c r="I17" s="4">
        <v>1506</v>
      </c>
      <c r="J17" s="4">
        <v>1447</v>
      </c>
      <c r="K17" s="4">
        <v>1645</v>
      </c>
      <c r="L17" s="4">
        <v>1805</v>
      </c>
      <c r="M17" s="4">
        <v>1895</v>
      </c>
      <c r="N17" s="15">
        <f t="shared" si="0"/>
        <v>15446</v>
      </c>
    </row>
    <row r="18" spans="1:14" ht="12.75">
      <c r="A18" s="3" t="s">
        <v>7</v>
      </c>
      <c r="B18" s="4">
        <v>873</v>
      </c>
      <c r="C18" s="4">
        <v>1101</v>
      </c>
      <c r="D18" s="4">
        <v>1173</v>
      </c>
      <c r="E18" s="4">
        <v>2805</v>
      </c>
      <c r="F18" s="4">
        <v>3118</v>
      </c>
      <c r="G18" s="4">
        <v>3420</v>
      </c>
      <c r="H18" s="4">
        <v>3098</v>
      </c>
      <c r="I18" s="4">
        <v>2800</v>
      </c>
      <c r="J18" s="4">
        <v>2824</v>
      </c>
      <c r="K18" s="4">
        <v>3313</v>
      </c>
      <c r="L18" s="4">
        <v>3215</v>
      </c>
      <c r="M18" s="4">
        <v>3276</v>
      </c>
      <c r="N18" s="15">
        <f t="shared" si="0"/>
        <v>31016</v>
      </c>
    </row>
    <row r="19" spans="1:14" ht="17.25" customHeight="1">
      <c r="A19" s="10" t="s">
        <v>8</v>
      </c>
      <c r="B19" s="5">
        <v>4337</v>
      </c>
      <c r="C19" s="5">
        <v>3505</v>
      </c>
      <c r="D19" s="5">
        <v>4169</v>
      </c>
      <c r="E19" s="5">
        <v>1352</v>
      </c>
      <c r="F19" s="5">
        <v>274</v>
      </c>
      <c r="G19" s="5">
        <v>211</v>
      </c>
      <c r="H19" s="5">
        <v>131</v>
      </c>
      <c r="I19" s="5">
        <v>346</v>
      </c>
      <c r="J19" s="5">
        <v>376</v>
      </c>
      <c r="K19" s="5">
        <v>73</v>
      </c>
      <c r="L19" s="5">
        <v>51</v>
      </c>
      <c r="M19" s="5">
        <v>62</v>
      </c>
      <c r="N19" s="15">
        <f t="shared" si="0"/>
        <v>14887</v>
      </c>
    </row>
    <row r="20" spans="1:14" ht="12.75">
      <c r="A20" s="6" t="s">
        <v>3</v>
      </c>
      <c r="B20" s="7">
        <f aca="true" t="shared" si="2" ref="B20:M20">SUM(B15:B19)</f>
        <v>5588</v>
      </c>
      <c r="C20" s="7">
        <f t="shared" si="2"/>
        <v>5145</v>
      </c>
      <c r="D20" s="7">
        <f t="shared" si="2"/>
        <v>6009</v>
      </c>
      <c r="E20" s="7">
        <f t="shared" si="2"/>
        <v>5723</v>
      </c>
      <c r="F20" s="7">
        <f t="shared" si="2"/>
        <v>5277</v>
      </c>
      <c r="G20" s="7">
        <f t="shared" si="2"/>
        <v>5613</v>
      </c>
      <c r="H20" s="7">
        <f t="shared" si="2"/>
        <v>5061</v>
      </c>
      <c r="I20" s="7">
        <f t="shared" si="2"/>
        <v>4904</v>
      </c>
      <c r="J20" s="7">
        <f t="shared" si="2"/>
        <v>4858</v>
      </c>
      <c r="K20" s="7">
        <f t="shared" si="2"/>
        <v>5280</v>
      </c>
      <c r="L20" s="7">
        <f t="shared" si="2"/>
        <v>5336</v>
      </c>
      <c r="M20" s="7">
        <f t="shared" si="2"/>
        <v>5499</v>
      </c>
      <c r="N20" s="15">
        <f t="shared" si="0"/>
        <v>64293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5" sqref="N5:N20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4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  <c r="N5" s="14" t="s">
        <v>3</v>
      </c>
    </row>
    <row r="6" spans="1:14" ht="12.75">
      <c r="A6" s="1" t="s">
        <v>4</v>
      </c>
      <c r="B6" s="2">
        <v>13</v>
      </c>
      <c r="C6" s="2">
        <v>11</v>
      </c>
      <c r="D6" s="2">
        <v>18</v>
      </c>
      <c r="E6" s="2">
        <v>10</v>
      </c>
      <c r="F6" s="2">
        <v>14</v>
      </c>
      <c r="G6" s="2">
        <v>23</v>
      </c>
      <c r="H6" s="2">
        <v>13</v>
      </c>
      <c r="I6" s="2">
        <v>16</v>
      </c>
      <c r="J6" s="2">
        <v>8</v>
      </c>
      <c r="K6" s="2">
        <v>12</v>
      </c>
      <c r="L6" s="2">
        <v>12</v>
      </c>
      <c r="M6" s="2">
        <v>13</v>
      </c>
      <c r="N6" s="15">
        <f>SUM(B6:M6)</f>
        <v>163</v>
      </c>
    </row>
    <row r="7" spans="1:14" ht="12.75">
      <c r="A7" s="3" t="s">
        <v>5</v>
      </c>
      <c r="B7" s="4">
        <v>94</v>
      </c>
      <c r="C7" s="4">
        <v>61</v>
      </c>
      <c r="D7" s="4">
        <v>62</v>
      </c>
      <c r="E7" s="4">
        <v>83</v>
      </c>
      <c r="F7" s="4">
        <v>72</v>
      </c>
      <c r="G7" s="4">
        <v>59</v>
      </c>
      <c r="H7" s="4">
        <v>57</v>
      </c>
      <c r="I7" s="4">
        <v>86</v>
      </c>
      <c r="J7" s="4">
        <v>72</v>
      </c>
      <c r="K7" s="4">
        <v>54</v>
      </c>
      <c r="L7" s="4">
        <v>60</v>
      </c>
      <c r="M7" s="4">
        <v>51</v>
      </c>
      <c r="N7" s="15">
        <f aca="true" t="shared" si="0" ref="N7:N20">SUM(B7:M7)</f>
        <v>811</v>
      </c>
    </row>
    <row r="8" spans="1:14" ht="12.75">
      <c r="A8" s="3" t="s">
        <v>6</v>
      </c>
      <c r="B8" s="4">
        <v>3116</v>
      </c>
      <c r="C8" s="4">
        <v>2694</v>
      </c>
      <c r="D8" s="4">
        <v>2951</v>
      </c>
      <c r="E8" s="4">
        <v>2899</v>
      </c>
      <c r="F8" s="4">
        <v>2627</v>
      </c>
      <c r="G8" s="4">
        <v>2720</v>
      </c>
      <c r="H8" s="4">
        <v>2524</v>
      </c>
      <c r="I8" s="4">
        <v>3314</v>
      </c>
      <c r="J8" s="4">
        <v>2754</v>
      </c>
      <c r="K8" s="4">
        <v>2794</v>
      </c>
      <c r="L8" s="4">
        <v>2536</v>
      </c>
      <c r="M8" s="4">
        <v>2377</v>
      </c>
      <c r="N8" s="15">
        <f t="shared" si="0"/>
        <v>33306</v>
      </c>
    </row>
    <row r="9" spans="1:14" ht="12.75">
      <c r="A9" s="3" t="s">
        <v>7</v>
      </c>
      <c r="B9" s="4">
        <v>2023</v>
      </c>
      <c r="C9" s="4">
        <v>1985</v>
      </c>
      <c r="D9" s="4">
        <v>2423</v>
      </c>
      <c r="E9" s="4">
        <v>2404</v>
      </c>
      <c r="F9" s="4">
        <v>2340</v>
      </c>
      <c r="G9" s="4">
        <v>2324</v>
      </c>
      <c r="H9" s="4">
        <v>2010</v>
      </c>
      <c r="I9" s="4">
        <v>2976</v>
      </c>
      <c r="J9" s="4">
        <v>2590</v>
      </c>
      <c r="K9" s="4">
        <v>2764</v>
      </c>
      <c r="L9" s="4">
        <v>2714</v>
      </c>
      <c r="M9" s="4">
        <v>2345</v>
      </c>
      <c r="N9" s="15">
        <f t="shared" si="0"/>
        <v>28898</v>
      </c>
    </row>
    <row r="10" spans="1:14" ht="17.25" customHeight="1">
      <c r="A10" s="10" t="s">
        <v>8</v>
      </c>
      <c r="B10" s="5">
        <v>165</v>
      </c>
      <c r="C10" s="5">
        <v>133</v>
      </c>
      <c r="D10" s="5">
        <v>110</v>
      </c>
      <c r="E10" s="5">
        <v>103</v>
      </c>
      <c r="F10" s="5">
        <v>98</v>
      </c>
      <c r="G10" s="5">
        <v>89</v>
      </c>
      <c r="H10" s="5">
        <v>168</v>
      </c>
      <c r="I10" s="5">
        <v>138</v>
      </c>
      <c r="J10" s="5">
        <v>131</v>
      </c>
      <c r="K10" s="5">
        <v>85</v>
      </c>
      <c r="L10" s="5">
        <v>98</v>
      </c>
      <c r="M10" s="5">
        <v>196</v>
      </c>
      <c r="N10" s="15">
        <f t="shared" si="0"/>
        <v>1514</v>
      </c>
    </row>
    <row r="11" spans="1:14" ht="12.75">
      <c r="A11" s="6" t="s">
        <v>3</v>
      </c>
      <c r="B11" s="7">
        <f aca="true" t="shared" si="1" ref="B11:M11">SUM(B6:B10)</f>
        <v>5411</v>
      </c>
      <c r="C11" s="7">
        <f t="shared" si="1"/>
        <v>4884</v>
      </c>
      <c r="D11" s="7">
        <f t="shared" si="1"/>
        <v>5564</v>
      </c>
      <c r="E11" s="7">
        <f t="shared" si="1"/>
        <v>5499</v>
      </c>
      <c r="F11" s="7">
        <f t="shared" si="1"/>
        <v>5151</v>
      </c>
      <c r="G11" s="7">
        <f t="shared" si="1"/>
        <v>5215</v>
      </c>
      <c r="H11" s="7">
        <f t="shared" si="1"/>
        <v>4772</v>
      </c>
      <c r="I11" s="7">
        <f t="shared" si="1"/>
        <v>6530</v>
      </c>
      <c r="J11" s="7">
        <f t="shared" si="1"/>
        <v>5555</v>
      </c>
      <c r="K11" s="7">
        <f t="shared" si="1"/>
        <v>5709</v>
      </c>
      <c r="L11" s="7">
        <f t="shared" si="1"/>
        <v>5420</v>
      </c>
      <c r="M11" s="7">
        <f t="shared" si="1"/>
        <v>4982</v>
      </c>
      <c r="N11" s="15">
        <f t="shared" si="0"/>
        <v>64692</v>
      </c>
    </row>
    <row r="12" ht="12.75">
      <c r="N12" s="15"/>
    </row>
    <row r="13" ht="12.75">
      <c r="N13" s="15"/>
    </row>
    <row r="14" spans="1:14" ht="12.75">
      <c r="A14" s="8" t="s">
        <v>19</v>
      </c>
      <c r="B14" s="9" t="s">
        <v>9</v>
      </c>
      <c r="C14" s="9" t="s">
        <v>0</v>
      </c>
      <c r="D14" s="9" t="s">
        <v>1</v>
      </c>
      <c r="E14" s="9" t="s">
        <v>2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15</v>
      </c>
      <c r="K14" s="9" t="s">
        <v>16</v>
      </c>
      <c r="L14" s="9" t="s">
        <v>17</v>
      </c>
      <c r="M14" s="9" t="s">
        <v>18</v>
      </c>
      <c r="N14" s="15"/>
    </row>
    <row r="15" spans="1:14" ht="12.75">
      <c r="A15" s="1" t="s">
        <v>4</v>
      </c>
      <c r="B15" s="2">
        <v>19</v>
      </c>
      <c r="C15" s="2">
        <v>13</v>
      </c>
      <c r="D15" s="2">
        <v>15</v>
      </c>
      <c r="E15" s="2">
        <v>12</v>
      </c>
      <c r="F15" s="2">
        <v>21</v>
      </c>
      <c r="G15" s="2">
        <v>14</v>
      </c>
      <c r="H15" s="2">
        <v>15</v>
      </c>
      <c r="I15" s="2">
        <v>27</v>
      </c>
      <c r="J15" s="2">
        <v>24</v>
      </c>
      <c r="K15" s="2">
        <v>20</v>
      </c>
      <c r="L15" s="2">
        <v>11</v>
      </c>
      <c r="M15" s="2">
        <v>18</v>
      </c>
      <c r="N15" s="15">
        <f t="shared" si="0"/>
        <v>209</v>
      </c>
    </row>
    <row r="16" spans="1:14" ht="12.75">
      <c r="A16" s="3" t="s">
        <v>5</v>
      </c>
      <c r="B16" s="4">
        <v>272</v>
      </c>
      <c r="C16" s="4">
        <v>176</v>
      </c>
      <c r="D16" s="4">
        <v>218</v>
      </c>
      <c r="E16" s="4">
        <v>149</v>
      </c>
      <c r="F16" s="4">
        <v>133</v>
      </c>
      <c r="G16" s="4">
        <v>181</v>
      </c>
      <c r="H16" s="4">
        <v>157</v>
      </c>
      <c r="I16" s="4">
        <v>183</v>
      </c>
      <c r="J16" s="4">
        <v>177</v>
      </c>
      <c r="K16" s="4">
        <v>135</v>
      </c>
      <c r="L16" s="4">
        <v>117</v>
      </c>
      <c r="M16" s="4">
        <v>154</v>
      </c>
      <c r="N16" s="15">
        <f t="shared" si="0"/>
        <v>2052</v>
      </c>
    </row>
    <row r="17" spans="1:14" ht="12.75">
      <c r="A17" s="3" t="s">
        <v>6</v>
      </c>
      <c r="B17" s="4">
        <v>2397</v>
      </c>
      <c r="C17" s="4">
        <v>1942</v>
      </c>
      <c r="D17" s="4">
        <v>2513</v>
      </c>
      <c r="E17" s="4">
        <v>2210</v>
      </c>
      <c r="F17" s="4">
        <v>2133</v>
      </c>
      <c r="G17" s="4">
        <v>2173</v>
      </c>
      <c r="H17" s="4">
        <v>2239</v>
      </c>
      <c r="I17" s="4">
        <v>2489</v>
      </c>
      <c r="J17" s="4">
        <v>2508</v>
      </c>
      <c r="K17" s="4">
        <v>2388</v>
      </c>
      <c r="L17" s="4">
        <v>2419</v>
      </c>
      <c r="M17" s="4">
        <v>2413</v>
      </c>
      <c r="N17" s="15">
        <f t="shared" si="0"/>
        <v>27824</v>
      </c>
    </row>
    <row r="18" spans="1:14" ht="12.75">
      <c r="A18" s="3" t="s">
        <v>7</v>
      </c>
      <c r="B18" s="4">
        <v>5088</v>
      </c>
      <c r="C18" s="4">
        <v>4427</v>
      </c>
      <c r="D18" s="4">
        <v>5173</v>
      </c>
      <c r="E18" s="4">
        <v>5567</v>
      </c>
      <c r="F18" s="4">
        <v>5270</v>
      </c>
      <c r="G18" s="4">
        <v>4952</v>
      </c>
      <c r="H18" s="4">
        <v>4574</v>
      </c>
      <c r="I18" s="4">
        <v>6675</v>
      </c>
      <c r="J18" s="4">
        <v>5939</v>
      </c>
      <c r="K18" s="4">
        <v>5535</v>
      </c>
      <c r="L18" s="4">
        <v>5314</v>
      </c>
      <c r="M18" s="4">
        <v>5121</v>
      </c>
      <c r="N18" s="15">
        <f t="shared" si="0"/>
        <v>63635</v>
      </c>
    </row>
    <row r="19" spans="1:14" ht="17.25" customHeight="1">
      <c r="A19" s="10" t="s">
        <v>8</v>
      </c>
      <c r="B19" s="5">
        <v>62</v>
      </c>
      <c r="C19" s="5">
        <v>52</v>
      </c>
      <c r="D19" s="5">
        <v>55</v>
      </c>
      <c r="E19" s="5">
        <v>123</v>
      </c>
      <c r="F19" s="5">
        <v>74</v>
      </c>
      <c r="G19" s="5">
        <v>55</v>
      </c>
      <c r="H19" s="5">
        <v>144</v>
      </c>
      <c r="I19" s="5">
        <v>123</v>
      </c>
      <c r="J19" s="5">
        <v>92</v>
      </c>
      <c r="K19" s="5">
        <v>109</v>
      </c>
      <c r="L19" s="5">
        <v>133</v>
      </c>
      <c r="M19" s="5">
        <v>93</v>
      </c>
      <c r="N19" s="15">
        <f t="shared" si="0"/>
        <v>1115</v>
      </c>
    </row>
    <row r="20" spans="1:14" ht="12.75">
      <c r="A20" s="6" t="s">
        <v>3</v>
      </c>
      <c r="B20" s="7">
        <f aca="true" t="shared" si="2" ref="B20:M20">SUM(B15:B19)</f>
        <v>7838</v>
      </c>
      <c r="C20" s="7">
        <f t="shared" si="2"/>
        <v>6610</v>
      </c>
      <c r="D20" s="7">
        <f t="shared" si="2"/>
        <v>7974</v>
      </c>
      <c r="E20" s="7">
        <f t="shared" si="2"/>
        <v>8061</v>
      </c>
      <c r="F20" s="7">
        <f t="shared" si="2"/>
        <v>7631</v>
      </c>
      <c r="G20" s="7">
        <f t="shared" si="2"/>
        <v>7375</v>
      </c>
      <c r="H20" s="7">
        <f t="shared" si="2"/>
        <v>7129</v>
      </c>
      <c r="I20" s="7">
        <f t="shared" si="2"/>
        <v>9497</v>
      </c>
      <c r="J20" s="7">
        <f t="shared" si="2"/>
        <v>8740</v>
      </c>
      <c r="K20" s="7">
        <f t="shared" si="2"/>
        <v>8187</v>
      </c>
      <c r="L20" s="7">
        <f t="shared" si="2"/>
        <v>7994</v>
      </c>
      <c r="M20" s="7">
        <f t="shared" si="2"/>
        <v>7799</v>
      </c>
      <c r="N20" s="15">
        <f t="shared" si="0"/>
        <v>94835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5" sqref="N5:N20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4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  <c r="N5" s="14" t="s">
        <v>3</v>
      </c>
    </row>
    <row r="6" spans="1:14" ht="12.75">
      <c r="A6" s="1" t="s">
        <v>4</v>
      </c>
      <c r="B6" s="2">
        <v>8</v>
      </c>
      <c r="C6" s="2">
        <v>9</v>
      </c>
      <c r="D6" s="2">
        <v>10</v>
      </c>
      <c r="E6" s="2">
        <v>10</v>
      </c>
      <c r="F6" s="2">
        <v>11</v>
      </c>
      <c r="G6" s="2">
        <v>10</v>
      </c>
      <c r="H6" s="2">
        <v>7</v>
      </c>
      <c r="I6" s="2">
        <v>14</v>
      </c>
      <c r="J6" s="2">
        <v>13</v>
      </c>
      <c r="K6" s="2">
        <v>12</v>
      </c>
      <c r="L6" s="2">
        <v>6</v>
      </c>
      <c r="M6" s="2">
        <v>3</v>
      </c>
      <c r="N6" s="15">
        <f>SUM(B6:M6)</f>
        <v>113</v>
      </c>
    </row>
    <row r="7" spans="1:14" ht="12.75">
      <c r="A7" s="3" t="s">
        <v>5</v>
      </c>
      <c r="B7" s="4">
        <v>45</v>
      </c>
      <c r="C7" s="4">
        <v>41</v>
      </c>
      <c r="D7" s="4">
        <v>34</v>
      </c>
      <c r="E7" s="4">
        <v>47</v>
      </c>
      <c r="F7" s="4">
        <v>47</v>
      </c>
      <c r="G7" s="4">
        <v>69</v>
      </c>
      <c r="H7" s="4">
        <v>56</v>
      </c>
      <c r="I7" s="4">
        <v>68</v>
      </c>
      <c r="J7" s="4">
        <v>43</v>
      </c>
      <c r="K7" s="4">
        <v>57</v>
      </c>
      <c r="L7" s="4">
        <v>65</v>
      </c>
      <c r="M7" s="4">
        <v>61</v>
      </c>
      <c r="N7" s="15">
        <f aca="true" t="shared" si="0" ref="N7:N20">SUM(B7:M7)</f>
        <v>633</v>
      </c>
    </row>
    <row r="8" spans="1:14" ht="12.75">
      <c r="A8" s="3" t="s">
        <v>6</v>
      </c>
      <c r="B8" s="4">
        <v>2574</v>
      </c>
      <c r="C8" s="4">
        <v>2223</v>
      </c>
      <c r="D8" s="4">
        <v>2342</v>
      </c>
      <c r="E8" s="4">
        <v>2286</v>
      </c>
      <c r="F8" s="4">
        <v>2524</v>
      </c>
      <c r="G8" s="4">
        <v>2296</v>
      </c>
      <c r="H8" s="4">
        <v>2151</v>
      </c>
      <c r="I8" s="4">
        <v>2473</v>
      </c>
      <c r="J8" s="4">
        <v>2714</v>
      </c>
      <c r="K8" s="4">
        <v>2784</v>
      </c>
      <c r="L8" s="4">
        <v>2726</v>
      </c>
      <c r="M8" s="4">
        <v>2562</v>
      </c>
      <c r="N8" s="15">
        <f t="shared" si="0"/>
        <v>29655</v>
      </c>
    </row>
    <row r="9" spans="1:14" ht="12.75">
      <c r="A9" s="3" t="s">
        <v>7</v>
      </c>
      <c r="B9" s="4">
        <v>2463</v>
      </c>
      <c r="C9" s="4">
        <v>2300</v>
      </c>
      <c r="D9" s="4">
        <v>3004</v>
      </c>
      <c r="E9" s="4">
        <v>2794</v>
      </c>
      <c r="F9" s="4">
        <v>2808</v>
      </c>
      <c r="G9" s="4">
        <v>2484</v>
      </c>
      <c r="H9" s="4">
        <v>2297</v>
      </c>
      <c r="I9" s="4">
        <v>2633</v>
      </c>
      <c r="J9" s="4">
        <v>2623</v>
      </c>
      <c r="K9" s="4">
        <v>3055</v>
      </c>
      <c r="L9" s="4">
        <v>3205</v>
      </c>
      <c r="M9" s="4">
        <v>3050</v>
      </c>
      <c r="N9" s="15">
        <f t="shared" si="0"/>
        <v>32716</v>
      </c>
    </row>
    <row r="10" spans="1:14" ht="17.25" customHeight="1">
      <c r="A10" s="10" t="s">
        <v>8</v>
      </c>
      <c r="B10" s="5">
        <v>121</v>
      </c>
      <c r="C10" s="5">
        <v>155</v>
      </c>
      <c r="D10" s="5">
        <v>257</v>
      </c>
      <c r="E10" s="5">
        <v>183</v>
      </c>
      <c r="F10" s="5">
        <v>231</v>
      </c>
      <c r="G10" s="5">
        <v>157</v>
      </c>
      <c r="H10" s="5">
        <v>172</v>
      </c>
      <c r="I10" s="5">
        <v>0</v>
      </c>
      <c r="J10" s="5">
        <v>0</v>
      </c>
      <c r="K10" s="5"/>
      <c r="L10" s="5">
        <v>3</v>
      </c>
      <c r="M10" s="5">
        <v>3</v>
      </c>
      <c r="N10" s="15">
        <f t="shared" si="0"/>
        <v>1282</v>
      </c>
    </row>
    <row r="11" spans="1:14" ht="12.75">
      <c r="A11" s="6" t="s">
        <v>3</v>
      </c>
      <c r="B11" s="7">
        <f aca="true" t="shared" si="1" ref="B11:M11">SUM(B6:B10)</f>
        <v>5211</v>
      </c>
      <c r="C11" s="7">
        <f t="shared" si="1"/>
        <v>4728</v>
      </c>
      <c r="D11" s="7">
        <f t="shared" si="1"/>
        <v>5647</v>
      </c>
      <c r="E11" s="7">
        <f t="shared" si="1"/>
        <v>5320</v>
      </c>
      <c r="F11" s="7">
        <f t="shared" si="1"/>
        <v>5621</v>
      </c>
      <c r="G11" s="7">
        <f t="shared" si="1"/>
        <v>5016</v>
      </c>
      <c r="H11" s="7">
        <f t="shared" si="1"/>
        <v>4683</v>
      </c>
      <c r="I11" s="7">
        <f t="shared" si="1"/>
        <v>5188</v>
      </c>
      <c r="J11" s="7">
        <f t="shared" si="1"/>
        <v>5393</v>
      </c>
      <c r="K11" s="7">
        <f t="shared" si="1"/>
        <v>5908</v>
      </c>
      <c r="L11" s="7">
        <f t="shared" si="1"/>
        <v>6005</v>
      </c>
      <c r="M11" s="7">
        <f t="shared" si="1"/>
        <v>5679</v>
      </c>
      <c r="N11" s="15">
        <f t="shared" si="0"/>
        <v>64399</v>
      </c>
    </row>
    <row r="12" ht="12.75">
      <c r="N12" s="15"/>
    </row>
    <row r="13" ht="12.75">
      <c r="N13" s="15"/>
    </row>
    <row r="14" spans="1:14" ht="12.75">
      <c r="A14" s="8" t="s">
        <v>19</v>
      </c>
      <c r="B14" s="9" t="s">
        <v>9</v>
      </c>
      <c r="C14" s="9" t="s">
        <v>0</v>
      </c>
      <c r="D14" s="9" t="s">
        <v>1</v>
      </c>
      <c r="E14" s="9" t="s">
        <v>2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15</v>
      </c>
      <c r="K14" s="9" t="s">
        <v>16</v>
      </c>
      <c r="L14" s="9" t="s">
        <v>17</v>
      </c>
      <c r="M14" s="9" t="s">
        <v>18</v>
      </c>
      <c r="N14" s="15"/>
    </row>
    <row r="15" spans="1:14" ht="12.75">
      <c r="A15" s="1" t="s">
        <v>4</v>
      </c>
      <c r="B15" s="2">
        <v>21</v>
      </c>
      <c r="C15" s="2">
        <v>15</v>
      </c>
      <c r="D15" s="2">
        <v>9</v>
      </c>
      <c r="E15" s="2">
        <v>9</v>
      </c>
      <c r="F15" s="2">
        <v>11</v>
      </c>
      <c r="G15" s="2">
        <v>15</v>
      </c>
      <c r="H15" s="2">
        <v>9</v>
      </c>
      <c r="I15" s="2">
        <v>10</v>
      </c>
      <c r="J15" s="2">
        <v>10</v>
      </c>
      <c r="K15" s="2">
        <v>9</v>
      </c>
      <c r="L15" s="2">
        <v>6</v>
      </c>
      <c r="M15" s="2">
        <v>10</v>
      </c>
      <c r="N15" s="15">
        <f t="shared" si="0"/>
        <v>134</v>
      </c>
    </row>
    <row r="16" spans="1:14" ht="12.75">
      <c r="A16" s="3" t="s">
        <v>5</v>
      </c>
      <c r="B16" s="4">
        <v>125</v>
      </c>
      <c r="C16" s="4">
        <v>107</v>
      </c>
      <c r="D16" s="4">
        <v>153</v>
      </c>
      <c r="E16" s="4">
        <v>176</v>
      </c>
      <c r="F16" s="4">
        <v>135</v>
      </c>
      <c r="G16" s="4">
        <v>132</v>
      </c>
      <c r="H16" s="4">
        <v>186</v>
      </c>
      <c r="I16" s="4">
        <v>126</v>
      </c>
      <c r="J16" s="4">
        <v>118</v>
      </c>
      <c r="K16" s="4">
        <v>125</v>
      </c>
      <c r="L16" s="4">
        <v>118</v>
      </c>
      <c r="M16" s="4">
        <v>103</v>
      </c>
      <c r="N16" s="15">
        <f t="shared" si="0"/>
        <v>1604</v>
      </c>
    </row>
    <row r="17" spans="1:14" ht="12.75">
      <c r="A17" s="3" t="s">
        <v>6</v>
      </c>
      <c r="B17" s="4">
        <v>2637</v>
      </c>
      <c r="C17" s="4">
        <v>2200</v>
      </c>
      <c r="D17" s="4">
        <v>2453</v>
      </c>
      <c r="E17" s="4">
        <v>2171</v>
      </c>
      <c r="F17" s="4">
        <v>2116</v>
      </c>
      <c r="G17" s="4">
        <v>2256</v>
      </c>
      <c r="H17" s="4">
        <v>2509</v>
      </c>
      <c r="I17" s="4">
        <v>2515</v>
      </c>
      <c r="J17" s="4">
        <v>2540</v>
      </c>
      <c r="K17" s="4">
        <v>2512</v>
      </c>
      <c r="L17" s="4">
        <v>2544</v>
      </c>
      <c r="M17" s="4">
        <v>2406</v>
      </c>
      <c r="N17" s="15">
        <f t="shared" si="0"/>
        <v>28859</v>
      </c>
    </row>
    <row r="18" spans="1:14" ht="12.75">
      <c r="A18" s="3" t="s">
        <v>7</v>
      </c>
      <c r="B18" s="4">
        <v>5210</v>
      </c>
      <c r="C18" s="4">
        <v>4586</v>
      </c>
      <c r="D18" s="4">
        <v>5650</v>
      </c>
      <c r="E18" s="4">
        <v>5266</v>
      </c>
      <c r="F18" s="4">
        <v>5835</v>
      </c>
      <c r="G18" s="4">
        <v>4986</v>
      </c>
      <c r="H18" s="4">
        <v>4240</v>
      </c>
      <c r="I18" s="4">
        <v>4864</v>
      </c>
      <c r="J18" s="4">
        <v>4745</v>
      </c>
      <c r="K18" s="4">
        <v>5155</v>
      </c>
      <c r="L18" s="4">
        <v>5055</v>
      </c>
      <c r="M18" s="4">
        <v>4884</v>
      </c>
      <c r="N18" s="15">
        <f t="shared" si="0"/>
        <v>60476</v>
      </c>
    </row>
    <row r="19" spans="1:14" ht="17.25" customHeight="1">
      <c r="A19" s="10" t="s">
        <v>8</v>
      </c>
      <c r="B19" s="5">
        <v>74</v>
      </c>
      <c r="C19" s="5">
        <v>145</v>
      </c>
      <c r="D19" s="5">
        <v>190</v>
      </c>
      <c r="E19" s="5">
        <v>161</v>
      </c>
      <c r="F19" s="5">
        <v>92</v>
      </c>
      <c r="G19" s="5">
        <v>147</v>
      </c>
      <c r="H19" s="5">
        <v>130</v>
      </c>
      <c r="I19" s="5">
        <v>109</v>
      </c>
      <c r="J19" s="5">
        <v>145</v>
      </c>
      <c r="K19" s="5">
        <v>164</v>
      </c>
      <c r="L19" s="5">
        <v>88</v>
      </c>
      <c r="M19" s="5">
        <v>56</v>
      </c>
      <c r="N19" s="15">
        <f t="shared" si="0"/>
        <v>1501</v>
      </c>
    </row>
    <row r="20" spans="1:14" ht="12.75">
      <c r="A20" s="6" t="s">
        <v>3</v>
      </c>
      <c r="B20" s="7">
        <f aca="true" t="shared" si="2" ref="B20:M20">SUM(B15:B19)</f>
        <v>8067</v>
      </c>
      <c r="C20" s="7">
        <f t="shared" si="2"/>
        <v>7053</v>
      </c>
      <c r="D20" s="7">
        <f t="shared" si="2"/>
        <v>8455</v>
      </c>
      <c r="E20" s="7">
        <f t="shared" si="2"/>
        <v>7783</v>
      </c>
      <c r="F20" s="7">
        <f t="shared" si="2"/>
        <v>8189</v>
      </c>
      <c r="G20" s="7">
        <f t="shared" si="2"/>
        <v>7536</v>
      </c>
      <c r="H20" s="7">
        <f t="shared" si="2"/>
        <v>7074</v>
      </c>
      <c r="I20" s="7">
        <f t="shared" si="2"/>
        <v>7624</v>
      </c>
      <c r="J20" s="7">
        <f t="shared" si="2"/>
        <v>7558</v>
      </c>
      <c r="K20" s="7">
        <f t="shared" si="2"/>
        <v>7965</v>
      </c>
      <c r="L20" s="7">
        <f t="shared" si="2"/>
        <v>7811</v>
      </c>
      <c r="M20" s="7">
        <f t="shared" si="2"/>
        <v>7459</v>
      </c>
      <c r="N20" s="15">
        <f t="shared" si="0"/>
        <v>92574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B22" sqref="B22:M22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4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  <c r="N5" s="14" t="s">
        <v>3</v>
      </c>
    </row>
    <row r="6" spans="1:14" ht="12.75">
      <c r="A6" s="1" t="s">
        <v>4</v>
      </c>
      <c r="B6" s="2">
        <v>6</v>
      </c>
      <c r="C6" s="2">
        <v>4</v>
      </c>
      <c r="D6" s="2">
        <v>12</v>
      </c>
      <c r="E6" s="2">
        <v>15</v>
      </c>
      <c r="F6" s="2">
        <v>18</v>
      </c>
      <c r="G6" s="2">
        <v>20</v>
      </c>
      <c r="H6" s="2">
        <v>7</v>
      </c>
      <c r="I6" s="2">
        <v>10</v>
      </c>
      <c r="J6" s="2">
        <v>15</v>
      </c>
      <c r="K6" s="2">
        <v>7</v>
      </c>
      <c r="L6" s="2">
        <v>6</v>
      </c>
      <c r="M6" s="2">
        <v>6</v>
      </c>
      <c r="N6" s="15">
        <f>SUM(B6:M6)</f>
        <v>126</v>
      </c>
    </row>
    <row r="7" spans="1:14" ht="12.75">
      <c r="A7" s="3" t="s">
        <v>5</v>
      </c>
      <c r="B7" s="4">
        <v>45</v>
      </c>
      <c r="C7" s="4">
        <v>47</v>
      </c>
      <c r="D7" s="4">
        <v>70</v>
      </c>
      <c r="E7" s="4">
        <v>105</v>
      </c>
      <c r="F7" s="4">
        <v>78</v>
      </c>
      <c r="G7" s="4">
        <v>141</v>
      </c>
      <c r="H7" s="4">
        <v>167</v>
      </c>
      <c r="I7" s="4">
        <v>143</v>
      </c>
      <c r="J7" s="4">
        <v>121</v>
      </c>
      <c r="K7" s="4">
        <v>94</v>
      </c>
      <c r="L7" s="4">
        <v>66</v>
      </c>
      <c r="M7" s="4">
        <v>73</v>
      </c>
      <c r="N7" s="15">
        <f aca="true" t="shared" si="0" ref="N7:N22">SUM(B7:M7)</f>
        <v>1150</v>
      </c>
    </row>
    <row r="8" spans="1:14" ht="12.75">
      <c r="A8" s="3" t="s">
        <v>6</v>
      </c>
      <c r="B8" s="4">
        <v>2360</v>
      </c>
      <c r="C8" s="4">
        <v>2353</v>
      </c>
      <c r="D8" s="4">
        <v>2631</v>
      </c>
      <c r="E8" s="4">
        <v>2623</v>
      </c>
      <c r="F8" s="4">
        <v>2810</v>
      </c>
      <c r="G8" s="4">
        <v>2483</v>
      </c>
      <c r="H8" s="4">
        <v>2369</v>
      </c>
      <c r="I8" s="4">
        <v>2308</v>
      </c>
      <c r="J8" s="4">
        <v>2358</v>
      </c>
      <c r="K8" s="4">
        <v>2514</v>
      </c>
      <c r="L8" s="4">
        <v>2285</v>
      </c>
      <c r="M8" s="4">
        <v>2318</v>
      </c>
      <c r="N8" s="15">
        <f t="shared" si="0"/>
        <v>29412</v>
      </c>
    </row>
    <row r="9" spans="1:14" ht="12.75">
      <c r="A9" s="3" t="s">
        <v>7</v>
      </c>
      <c r="B9" s="4">
        <v>3218</v>
      </c>
      <c r="C9" s="4">
        <v>3040</v>
      </c>
      <c r="D9" s="4">
        <v>3535</v>
      </c>
      <c r="E9" s="4">
        <v>3178</v>
      </c>
      <c r="F9" s="4">
        <v>3258</v>
      </c>
      <c r="G9" s="4">
        <v>4992</v>
      </c>
      <c r="H9" s="4">
        <v>4263</v>
      </c>
      <c r="I9" s="4">
        <v>4548</v>
      </c>
      <c r="J9" s="4">
        <v>4462</v>
      </c>
      <c r="K9" s="4">
        <v>5286</v>
      </c>
      <c r="L9" s="4">
        <v>5477</v>
      </c>
      <c r="M9" s="4">
        <v>5085</v>
      </c>
      <c r="N9" s="15">
        <f t="shared" si="0"/>
        <v>50342</v>
      </c>
    </row>
    <row r="10" spans="1:14" ht="12.75">
      <c r="A10" s="3" t="s">
        <v>26</v>
      </c>
      <c r="B10" s="11">
        <v>0</v>
      </c>
      <c r="C10" s="11">
        <v>0</v>
      </c>
      <c r="D10" s="11">
        <v>0</v>
      </c>
      <c r="E10" s="11">
        <v>0</v>
      </c>
      <c r="F10" s="11">
        <v>23</v>
      </c>
      <c r="G10" s="11">
        <v>136</v>
      </c>
      <c r="H10" s="11">
        <v>220</v>
      </c>
      <c r="I10" s="11">
        <v>109</v>
      </c>
      <c r="J10" s="11">
        <v>101</v>
      </c>
      <c r="K10" s="11">
        <v>95</v>
      </c>
      <c r="L10" s="11">
        <v>118</v>
      </c>
      <c r="M10" s="11">
        <v>60</v>
      </c>
      <c r="N10" s="15">
        <f t="shared" si="0"/>
        <v>862</v>
      </c>
    </row>
    <row r="11" spans="1:14" ht="17.25" customHeight="1">
      <c r="A11" s="10" t="s">
        <v>8</v>
      </c>
      <c r="B11" s="5">
        <v>0</v>
      </c>
      <c r="C11" s="5">
        <v>0</v>
      </c>
      <c r="D11" s="5">
        <v>52</v>
      </c>
      <c r="E11" s="5">
        <v>44</v>
      </c>
      <c r="F11" s="5">
        <v>0</v>
      </c>
      <c r="G11" s="5">
        <v>0</v>
      </c>
      <c r="H11" s="5"/>
      <c r="I11" s="5">
        <v>0</v>
      </c>
      <c r="J11" s="5">
        <v>0</v>
      </c>
      <c r="K11" s="5">
        <v>0</v>
      </c>
      <c r="L11" s="5">
        <v>0</v>
      </c>
      <c r="M11" s="5"/>
      <c r="N11" s="15">
        <f t="shared" si="0"/>
        <v>96</v>
      </c>
    </row>
    <row r="12" spans="1:14" ht="12.75">
      <c r="A12" s="6" t="s">
        <v>3</v>
      </c>
      <c r="B12" s="7">
        <f aca="true" t="shared" si="1" ref="B12:M12">SUM(B6:B11)</f>
        <v>5629</v>
      </c>
      <c r="C12" s="7">
        <f t="shared" si="1"/>
        <v>5444</v>
      </c>
      <c r="D12" s="7">
        <f t="shared" si="1"/>
        <v>6300</v>
      </c>
      <c r="E12" s="7">
        <f t="shared" si="1"/>
        <v>5965</v>
      </c>
      <c r="F12" s="7">
        <f t="shared" si="1"/>
        <v>6187</v>
      </c>
      <c r="G12" s="7">
        <f t="shared" si="1"/>
        <v>7772</v>
      </c>
      <c r="H12" s="7">
        <f t="shared" si="1"/>
        <v>7026</v>
      </c>
      <c r="I12" s="7">
        <f t="shared" si="1"/>
        <v>7118</v>
      </c>
      <c r="J12" s="7">
        <f t="shared" si="1"/>
        <v>7057</v>
      </c>
      <c r="K12" s="7">
        <f t="shared" si="1"/>
        <v>7996</v>
      </c>
      <c r="L12" s="7">
        <f t="shared" si="1"/>
        <v>7952</v>
      </c>
      <c r="M12" s="7">
        <f t="shared" si="1"/>
        <v>7542</v>
      </c>
      <c r="N12" s="15">
        <f t="shared" si="0"/>
        <v>81988</v>
      </c>
    </row>
    <row r="13" ht="12.75">
      <c r="N13" s="15"/>
    </row>
    <row r="14" ht="12.75">
      <c r="N14" s="15"/>
    </row>
    <row r="15" spans="1:14" ht="12.75">
      <c r="A15" s="8" t="s">
        <v>19</v>
      </c>
      <c r="B15" s="9" t="s">
        <v>9</v>
      </c>
      <c r="C15" s="9" t="s">
        <v>0</v>
      </c>
      <c r="D15" s="9" t="s">
        <v>1</v>
      </c>
      <c r="E15" s="9" t="s">
        <v>2</v>
      </c>
      <c r="F15" s="9" t="s">
        <v>10</v>
      </c>
      <c r="G15" s="9" t="s">
        <v>11</v>
      </c>
      <c r="H15" s="9" t="s">
        <v>12</v>
      </c>
      <c r="I15" s="9" t="s">
        <v>13</v>
      </c>
      <c r="J15" s="9" t="s">
        <v>15</v>
      </c>
      <c r="K15" s="9" t="s">
        <v>16</v>
      </c>
      <c r="L15" s="9" t="s">
        <v>17</v>
      </c>
      <c r="M15" s="9" t="s">
        <v>18</v>
      </c>
      <c r="N15" s="15"/>
    </row>
    <row r="16" spans="1:14" ht="12.75">
      <c r="A16" s="1" t="s">
        <v>4</v>
      </c>
      <c r="B16" s="2">
        <v>11</v>
      </c>
      <c r="C16" s="2">
        <v>11</v>
      </c>
      <c r="D16" s="2">
        <v>1</v>
      </c>
      <c r="E16" s="2">
        <v>7</v>
      </c>
      <c r="F16" s="2">
        <v>8</v>
      </c>
      <c r="G16" s="2">
        <v>7</v>
      </c>
      <c r="H16" s="2">
        <v>8</v>
      </c>
      <c r="I16" s="2">
        <v>18</v>
      </c>
      <c r="J16" s="2">
        <v>13</v>
      </c>
      <c r="K16" s="2">
        <v>12</v>
      </c>
      <c r="L16" s="2">
        <v>3</v>
      </c>
      <c r="M16" s="2">
        <v>10</v>
      </c>
      <c r="N16" s="15">
        <f t="shared" si="0"/>
        <v>109</v>
      </c>
    </row>
    <row r="17" spans="1:14" ht="12.75">
      <c r="A17" s="3" t="s">
        <v>5</v>
      </c>
      <c r="B17" s="4">
        <v>99</v>
      </c>
      <c r="C17" s="4">
        <v>102</v>
      </c>
      <c r="D17" s="4">
        <v>111</v>
      </c>
      <c r="E17" s="4">
        <v>114</v>
      </c>
      <c r="F17" s="4">
        <v>133</v>
      </c>
      <c r="G17" s="4">
        <v>64</v>
      </c>
      <c r="H17" s="4">
        <v>45</v>
      </c>
      <c r="I17" s="4">
        <v>53</v>
      </c>
      <c r="J17" s="4">
        <v>75</v>
      </c>
      <c r="K17" s="4">
        <v>62</v>
      </c>
      <c r="L17" s="4">
        <v>39</v>
      </c>
      <c r="M17" s="4">
        <v>48</v>
      </c>
      <c r="N17" s="15">
        <f t="shared" si="0"/>
        <v>945</v>
      </c>
    </row>
    <row r="18" spans="1:14" ht="12.75">
      <c r="A18" s="3" t="s">
        <v>6</v>
      </c>
      <c r="B18" s="4">
        <v>2532</v>
      </c>
      <c r="C18" s="4">
        <v>2077</v>
      </c>
      <c r="D18" s="4">
        <v>2612</v>
      </c>
      <c r="E18" s="4">
        <v>2341</v>
      </c>
      <c r="F18" s="4">
        <v>2501</v>
      </c>
      <c r="G18" s="4">
        <v>2961</v>
      </c>
      <c r="H18" s="4">
        <v>2488</v>
      </c>
      <c r="I18" s="4">
        <v>2530</v>
      </c>
      <c r="J18" s="4">
        <v>2545</v>
      </c>
      <c r="K18" s="4">
        <v>2447</v>
      </c>
      <c r="L18" s="4">
        <v>2594</v>
      </c>
      <c r="M18" s="4">
        <v>2669</v>
      </c>
      <c r="N18" s="15">
        <f t="shared" si="0"/>
        <v>30297</v>
      </c>
    </row>
    <row r="19" spans="1:14" ht="12.75">
      <c r="A19" s="3" t="s">
        <v>7</v>
      </c>
      <c r="B19" s="4">
        <v>4281</v>
      </c>
      <c r="C19" s="4">
        <v>4374</v>
      </c>
      <c r="D19" s="4">
        <v>5221</v>
      </c>
      <c r="E19" s="4">
        <v>4908</v>
      </c>
      <c r="F19" s="4">
        <v>4999</v>
      </c>
      <c r="G19" s="4">
        <v>3318</v>
      </c>
      <c r="H19" s="4">
        <v>2873</v>
      </c>
      <c r="I19" s="4">
        <v>2853</v>
      </c>
      <c r="J19" s="4">
        <v>3115</v>
      </c>
      <c r="K19" s="4">
        <v>3705</v>
      </c>
      <c r="L19" s="4">
        <v>3977</v>
      </c>
      <c r="M19" s="4">
        <v>3378</v>
      </c>
      <c r="N19" s="15">
        <f t="shared" si="0"/>
        <v>47002</v>
      </c>
    </row>
    <row r="20" spans="1:14" ht="12.75">
      <c r="A20" s="3" t="s">
        <v>26</v>
      </c>
      <c r="B20" s="11">
        <v>0</v>
      </c>
      <c r="C20" s="11">
        <v>0</v>
      </c>
      <c r="D20" s="11">
        <v>0</v>
      </c>
      <c r="E20" s="11">
        <v>0</v>
      </c>
      <c r="F20" s="11">
        <v>26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17</v>
      </c>
      <c r="M20" s="11">
        <v>2</v>
      </c>
      <c r="N20" s="15">
        <f t="shared" si="0"/>
        <v>45</v>
      </c>
    </row>
    <row r="21" spans="1:14" ht="17.25" customHeight="1">
      <c r="A21" s="10" t="s">
        <v>8</v>
      </c>
      <c r="B21" s="5">
        <v>638</v>
      </c>
      <c r="C21" s="5">
        <v>208</v>
      </c>
      <c r="D21" s="5">
        <v>0</v>
      </c>
      <c r="E21" s="5">
        <v>0</v>
      </c>
      <c r="F21" s="5">
        <v>0</v>
      </c>
      <c r="G21" s="5">
        <v>28</v>
      </c>
      <c r="H21" s="5">
        <v>32</v>
      </c>
      <c r="I21" s="5">
        <v>47</v>
      </c>
      <c r="J21" s="5">
        <v>43</v>
      </c>
      <c r="K21" s="5">
        <v>62</v>
      </c>
      <c r="L21" s="5">
        <v>1</v>
      </c>
      <c r="M21" s="5"/>
      <c r="N21" s="15">
        <f t="shared" si="0"/>
        <v>1059</v>
      </c>
    </row>
    <row r="22" spans="1:14" ht="12.75">
      <c r="A22" s="6" t="s">
        <v>3</v>
      </c>
      <c r="B22" s="7">
        <f aca="true" t="shared" si="2" ref="B22:M22">SUM(B16:B21)</f>
        <v>7561</v>
      </c>
      <c r="C22" s="7">
        <f t="shared" si="2"/>
        <v>6772</v>
      </c>
      <c r="D22" s="7">
        <f t="shared" si="2"/>
        <v>7945</v>
      </c>
      <c r="E22" s="7">
        <f t="shared" si="2"/>
        <v>7370</v>
      </c>
      <c r="F22" s="7">
        <f t="shared" si="2"/>
        <v>7667</v>
      </c>
      <c r="G22" s="7">
        <f t="shared" si="2"/>
        <v>6378</v>
      </c>
      <c r="H22" s="7">
        <f t="shared" si="2"/>
        <v>5446</v>
      </c>
      <c r="I22" s="7">
        <f t="shared" si="2"/>
        <v>5501</v>
      </c>
      <c r="J22" s="7">
        <f t="shared" si="2"/>
        <v>5791</v>
      </c>
      <c r="K22" s="7">
        <f t="shared" si="2"/>
        <v>6288</v>
      </c>
      <c r="L22" s="7">
        <f t="shared" si="2"/>
        <v>6631</v>
      </c>
      <c r="M22" s="7">
        <f t="shared" si="2"/>
        <v>6107</v>
      </c>
      <c r="N22" s="15">
        <f t="shared" si="0"/>
        <v>79457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5" sqref="N5:N20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4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  <c r="N5" s="14" t="s">
        <v>3</v>
      </c>
    </row>
    <row r="6" spans="1:14" ht="12.75">
      <c r="A6" s="1" t="s">
        <v>4</v>
      </c>
      <c r="B6" s="2">
        <f>AVERAGE('2007'!B6,'2008'!B6,'2009'!B6,'2010'!B6,'2011 '!B6)</f>
        <v>10.6</v>
      </c>
      <c r="C6" s="2">
        <f>AVERAGE('2007'!C6,'2008'!C6,'2009'!C6,'2010'!C6,'2011 '!C6)</f>
        <v>8.2</v>
      </c>
      <c r="D6" s="2">
        <f>AVERAGE('2007'!D6,'2008'!D6,'2009'!D6,'2010'!D6,'2011 '!D6)</f>
        <v>9.6</v>
      </c>
      <c r="E6" s="2">
        <f>AVERAGE('2007'!E6,'2008'!E6,'2009'!E6,'2010'!E6,'2011 '!E6)</f>
        <v>7.6</v>
      </c>
      <c r="F6" s="2">
        <f>AVERAGE('2007'!F6,'2008'!F6,'2009'!F6,'2010'!F6,'2011 '!F6)</f>
        <v>9.4</v>
      </c>
      <c r="G6" s="2">
        <f>AVERAGE('2007'!G6,'2008'!G6,'2009'!G6,'2010'!G6,'2011 '!G6)</f>
        <v>31</v>
      </c>
      <c r="H6" s="2">
        <f>AVERAGE('2007'!H6,'2008'!H6,'2009'!H6,'2010'!H6,'2011 '!H6)</f>
        <v>6.2</v>
      </c>
      <c r="I6" s="2">
        <f>AVERAGE('2007'!I6,'2008'!I6,'2009'!I6,'2010'!I6,'2011 '!I6)</f>
        <v>10.8</v>
      </c>
      <c r="J6" s="2">
        <f>AVERAGE('2007'!J6,'2008'!J6,'2009'!J6,'2010'!J6,'2011 '!J6)</f>
        <v>12</v>
      </c>
      <c r="K6" s="2">
        <f>AVERAGE('2007'!K6,'2008'!K6,'2009'!K6,'2010'!K6,'2011 '!K6)</f>
        <v>12.4</v>
      </c>
      <c r="L6" s="2">
        <f>AVERAGE('2007'!L6,'2008'!L6,'2009'!L6,'2010'!L6,'2011 '!L6)</f>
        <v>10.6</v>
      </c>
      <c r="M6" s="2">
        <f>AVERAGE('2007'!M6,'2008'!M6,'2009'!M6,'2010'!M6,'2011 '!M6)</f>
        <v>9.6</v>
      </c>
      <c r="N6" s="15">
        <f>SUM(B6:M6)</f>
        <v>138</v>
      </c>
    </row>
    <row r="7" spans="1:14" ht="12.75">
      <c r="A7" s="3" t="s">
        <v>5</v>
      </c>
      <c r="B7" s="2">
        <f>AVERAGE('2007'!B7,'2008'!B7,'2009'!B7,'2010'!B7,'2011 '!B7)</f>
        <v>62.6</v>
      </c>
      <c r="C7" s="2">
        <f>AVERAGE('2007'!C7,'2008'!C7,'2009'!C7,'2010'!C7,'2011 '!C7)</f>
        <v>50.6</v>
      </c>
      <c r="D7" s="2">
        <f>AVERAGE('2007'!D7,'2008'!D7,'2009'!D7,'2010'!D7,'2011 '!D7)</f>
        <v>44</v>
      </c>
      <c r="E7" s="2">
        <f>AVERAGE('2007'!E7,'2008'!E7,'2009'!E7,'2010'!E7,'2011 '!E7)</f>
        <v>42.2</v>
      </c>
      <c r="F7" s="2">
        <f>AVERAGE('2007'!F7,'2008'!F7,'2009'!F7,'2010'!F7,'2011 '!F7)</f>
        <v>43.8</v>
      </c>
      <c r="G7" s="2">
        <f>AVERAGE('2007'!G7,'2008'!G7,'2009'!G7,'2010'!G7,'2011 '!G7)</f>
        <v>59.4</v>
      </c>
      <c r="H7" s="2">
        <f>AVERAGE('2007'!H7,'2008'!H7,'2009'!H7,'2010'!H7,'2011 '!H7)</f>
        <v>42.4</v>
      </c>
      <c r="I7" s="2">
        <f>AVERAGE('2007'!I7,'2008'!I7,'2009'!I7,'2010'!I7,'2011 '!I7)</f>
        <v>55.6</v>
      </c>
      <c r="J7" s="2">
        <f>AVERAGE('2007'!J7,'2008'!J7,'2009'!J7,'2010'!J7,'2011 '!J7)</f>
        <v>48.8</v>
      </c>
      <c r="K7" s="2">
        <f>AVERAGE('2007'!K7,'2008'!K7,'2009'!K7,'2010'!K7,'2011 '!K7)</f>
        <v>49.6</v>
      </c>
      <c r="L7" s="2">
        <f>AVERAGE('2007'!L7,'2008'!L7,'2009'!L7,'2010'!L7,'2011 '!L7)</f>
        <v>43.6</v>
      </c>
      <c r="M7" s="2">
        <f>AVERAGE('2007'!M7,'2008'!M7,'2009'!M7,'2010'!M7,'2011 '!M7)</f>
        <v>47.8</v>
      </c>
      <c r="N7" s="15">
        <f aca="true" t="shared" si="0" ref="N7:N20">SUM(B7:M7)</f>
        <v>590.4</v>
      </c>
    </row>
    <row r="8" spans="1:14" ht="12.75">
      <c r="A8" s="3" t="s">
        <v>6</v>
      </c>
      <c r="B8" s="2">
        <f>AVERAGE('2007'!B8,'2008'!B8,'2009'!B8,'2010'!B8,'2011 '!B8)</f>
        <v>2290</v>
      </c>
      <c r="C8" s="2">
        <f>AVERAGE('2007'!C8,'2008'!C8,'2009'!C8,'2010'!C8,'2011 '!C8)</f>
        <v>2015.6</v>
      </c>
      <c r="D8" s="2">
        <f>AVERAGE('2007'!D8,'2008'!D8,'2009'!D8,'2010'!D8,'2011 '!D8)</f>
        <v>2173.2</v>
      </c>
      <c r="E8" s="2">
        <f>AVERAGE('2007'!E8,'2008'!E8,'2009'!E8,'2010'!E8,'2011 '!E8)</f>
        <v>1895.2</v>
      </c>
      <c r="F8" s="2">
        <f>AVERAGE('2007'!F8,'2008'!F8,'2009'!F8,'2010'!F8,'2011 '!F8)</f>
        <v>1899.4</v>
      </c>
      <c r="G8" s="2">
        <f>AVERAGE('2007'!G8,'2008'!G8,'2009'!G8,'2010'!G8,'2011 '!G8)</f>
        <v>1765.2</v>
      </c>
      <c r="H8" s="2">
        <f>AVERAGE('2007'!H8,'2008'!H8,'2009'!H8,'2010'!H8,'2011 '!H8)</f>
        <v>1769.2</v>
      </c>
      <c r="I8" s="2">
        <f>AVERAGE('2007'!I8,'2008'!I8,'2009'!I8,'2010'!I8,'2011 '!I8)</f>
        <v>2076</v>
      </c>
      <c r="J8" s="2">
        <f>AVERAGE('2007'!J8,'2008'!J8,'2009'!J8,'2010'!J8,'2011 '!J8)</f>
        <v>2086.2</v>
      </c>
      <c r="K8" s="2">
        <f>AVERAGE('2007'!K8,'2008'!K8,'2009'!K8,'2010'!K8,'2011 '!K8)</f>
        <v>2189.8</v>
      </c>
      <c r="L8" s="2">
        <f>AVERAGE('2007'!L8,'2008'!L8,'2009'!L8,'2010'!L8,'2011 '!L8)</f>
        <v>2053.4</v>
      </c>
      <c r="M8" s="2">
        <f>AVERAGE('2007'!M8,'2008'!M8,'2009'!M8,'2010'!M8,'2011 '!M8)</f>
        <v>1960</v>
      </c>
      <c r="N8" s="15">
        <f t="shared" si="0"/>
        <v>24173.2</v>
      </c>
    </row>
    <row r="9" spans="1:14" ht="12.75">
      <c r="A9" s="3" t="s">
        <v>7</v>
      </c>
      <c r="B9" s="2">
        <f>AVERAGE('2007'!B9,'2008'!B9,'2009'!B9,'2010'!B9,'2011 '!B9)</f>
        <v>1806.6</v>
      </c>
      <c r="C9" s="2">
        <f>AVERAGE('2007'!C9,'2008'!C9,'2009'!C9,'2010'!C9,'2011 '!C9)</f>
        <v>1793.2</v>
      </c>
      <c r="D9" s="2">
        <f>AVERAGE('2007'!D9,'2008'!D9,'2009'!D9,'2010'!D9,'2011 '!D9)</f>
        <v>2055.8</v>
      </c>
      <c r="E9" s="2">
        <f>AVERAGE('2007'!E9,'2008'!E9,'2009'!E9,'2010'!E9,'2011 '!E9)</f>
        <v>1954.6</v>
      </c>
      <c r="F9" s="2">
        <f>AVERAGE('2007'!F9,'2008'!F9,'2009'!F9,'2010'!F9,'2011 '!F9)</f>
        <v>2018.4</v>
      </c>
      <c r="G9" s="2">
        <f>AVERAGE('2007'!G9,'2008'!G9,'2009'!G9,'2010'!G9,'2011 '!G9)</f>
        <v>1793.2</v>
      </c>
      <c r="H9" s="2">
        <f>AVERAGE('2007'!H9,'2008'!H9,'2009'!H9,'2010'!H9,'2011 '!H9)</f>
        <v>1671.4</v>
      </c>
      <c r="I9" s="2">
        <f>AVERAGE('2007'!I9,'2008'!I9,'2009'!I9,'2010'!I9,'2011 '!I9)</f>
        <v>1939.8</v>
      </c>
      <c r="J9" s="2">
        <f>AVERAGE('2007'!J9,'2008'!J9,'2009'!J9,'2010'!J9,'2011 '!J9)</f>
        <v>1839</v>
      </c>
      <c r="K9" s="2">
        <f>AVERAGE('2007'!K9,'2008'!K9,'2009'!K9,'2010'!K9,'2011 '!K9)</f>
        <v>2080.6</v>
      </c>
      <c r="L9" s="2">
        <f>AVERAGE('2007'!L9,'2008'!L9,'2009'!L9,'2010'!L9,'2011 '!L9)</f>
        <v>2073.4</v>
      </c>
      <c r="M9" s="2">
        <f>AVERAGE('2007'!M9,'2008'!M9,'2009'!M9,'2010'!M9,'2011 '!M9)</f>
        <v>1933.2</v>
      </c>
      <c r="N9" s="15">
        <f t="shared" si="0"/>
        <v>22959.2</v>
      </c>
    </row>
    <row r="10" spans="1:14" ht="17.25" customHeight="1">
      <c r="A10" s="10" t="s">
        <v>8</v>
      </c>
      <c r="B10" s="2">
        <f>AVERAGE('2007'!B10,'2008'!B10,'2009'!B10,'2010'!B10,'2011 '!B10)</f>
        <v>701.8</v>
      </c>
      <c r="C10" s="2">
        <f>AVERAGE('2007'!C10,'2008'!C10,'2009'!C10,'2010'!C10,'2011 '!C10)</f>
        <v>662.8</v>
      </c>
      <c r="D10" s="2">
        <f>AVERAGE('2007'!D10,'2008'!D10,'2009'!D10,'2010'!D10,'2011 '!D10)</f>
        <v>626.2</v>
      </c>
      <c r="E10" s="2">
        <f>AVERAGE('2007'!E10,'2008'!E10,'2009'!E10,'2010'!E10,'2011 '!E10)</f>
        <v>759.2</v>
      </c>
      <c r="F10" s="2">
        <f>AVERAGE('2007'!F10,'2008'!F10,'2009'!F10,'2010'!F10,'2011 '!F10)</f>
        <v>774.6</v>
      </c>
      <c r="G10" s="2">
        <f>AVERAGE('2007'!G10,'2008'!G10,'2009'!G10,'2010'!G10,'2011 '!G10)</f>
        <v>855.6</v>
      </c>
      <c r="H10" s="2">
        <f>AVERAGE('2007'!H10,'2008'!H10,'2009'!H10,'2010'!H10,'2011 '!H10)</f>
        <v>779.8</v>
      </c>
      <c r="I10" s="2">
        <f>AVERAGE('2007'!I10,'2008'!I10,'2009'!I10,'2010'!I10,'2011 '!I10)</f>
        <v>613.6</v>
      </c>
      <c r="J10" s="2">
        <f>AVERAGE('2007'!J10,'2008'!J10,'2009'!J10,'2010'!J10,'2011 '!J10)</f>
        <v>583.8</v>
      </c>
      <c r="K10" s="2">
        <f>AVERAGE('2007'!K10,'2008'!K10,'2009'!K10,'2010'!K10,'2011 '!K10)</f>
        <v>675.25</v>
      </c>
      <c r="L10" s="2">
        <f>AVERAGE('2007'!L10,'2008'!L10,'2009'!L10,'2010'!L10,'2011 '!L10)</f>
        <v>566</v>
      </c>
      <c r="M10" s="2">
        <f>AVERAGE('2007'!M10,'2008'!M10,'2009'!M10,'2010'!M10,'2011 '!M10)</f>
        <v>664.4</v>
      </c>
      <c r="N10" s="15">
        <f t="shared" si="0"/>
        <v>8263.050000000001</v>
      </c>
    </row>
    <row r="11" spans="1:14" ht="12.75">
      <c r="A11" s="6" t="s">
        <v>3</v>
      </c>
      <c r="B11" s="7">
        <f aca="true" t="shared" si="1" ref="B11:M11">SUM(B6:B10)</f>
        <v>4871.599999999999</v>
      </c>
      <c r="C11" s="7">
        <f t="shared" si="1"/>
        <v>4530.400000000001</v>
      </c>
      <c r="D11" s="7">
        <f t="shared" si="1"/>
        <v>4908.8</v>
      </c>
      <c r="E11" s="7">
        <f t="shared" si="1"/>
        <v>4658.8</v>
      </c>
      <c r="F11" s="7">
        <f t="shared" si="1"/>
        <v>4745.6</v>
      </c>
      <c r="G11" s="7">
        <f t="shared" si="1"/>
        <v>4504.400000000001</v>
      </c>
      <c r="H11" s="7">
        <f t="shared" si="1"/>
        <v>4269</v>
      </c>
      <c r="I11" s="7">
        <f t="shared" si="1"/>
        <v>4695.8</v>
      </c>
      <c r="J11" s="7">
        <f t="shared" si="1"/>
        <v>4569.8</v>
      </c>
      <c r="K11" s="7">
        <f t="shared" si="1"/>
        <v>5007.65</v>
      </c>
      <c r="L11" s="7">
        <f t="shared" si="1"/>
        <v>4747</v>
      </c>
      <c r="M11" s="7">
        <f t="shared" si="1"/>
        <v>4615</v>
      </c>
      <c r="N11" s="15">
        <f t="shared" si="0"/>
        <v>56123.850000000006</v>
      </c>
    </row>
    <row r="12" ht="12.75">
      <c r="N12" s="15"/>
    </row>
    <row r="13" ht="12.75">
      <c r="N13" s="15"/>
    </row>
    <row r="14" spans="1:14" ht="12.75">
      <c r="A14" s="8" t="s">
        <v>19</v>
      </c>
      <c r="B14" s="9" t="s">
        <v>9</v>
      </c>
      <c r="C14" s="9" t="s">
        <v>0</v>
      </c>
      <c r="D14" s="9" t="s">
        <v>1</v>
      </c>
      <c r="E14" s="9" t="s">
        <v>2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15</v>
      </c>
      <c r="K14" s="9" t="s">
        <v>16</v>
      </c>
      <c r="L14" s="9" t="s">
        <v>17</v>
      </c>
      <c r="M14" s="9" t="s">
        <v>18</v>
      </c>
      <c r="N14" s="15"/>
    </row>
    <row r="15" spans="1:14" ht="12.75">
      <c r="A15" s="1" t="s">
        <v>4</v>
      </c>
      <c r="B15" s="2">
        <f>AVERAGE('2007'!B15,'2008'!B15,'2009'!B15,'2010'!B15,'2011 '!B15)</f>
        <v>20.2</v>
      </c>
      <c r="C15" s="2">
        <f>AVERAGE('2007'!C15,'2008'!C15,'2009'!C15,'2010'!C15,'2011 '!C15)</f>
        <v>28.6</v>
      </c>
      <c r="D15" s="2">
        <f>AVERAGE('2007'!D15,'2008'!D15,'2009'!D15,'2010'!D15,'2011 '!D15)</f>
        <v>37.4</v>
      </c>
      <c r="E15" s="2">
        <f>AVERAGE('2007'!E15,'2008'!E15,'2009'!E15,'2010'!E15,'2011 '!E15)</f>
        <v>30.8</v>
      </c>
      <c r="F15" s="2">
        <f>AVERAGE('2007'!F15,'2008'!F15,'2009'!F15,'2010'!F15,'2011 '!F15)</f>
        <v>20.6</v>
      </c>
      <c r="G15" s="2">
        <f>AVERAGE('2007'!G15,'2008'!G15,'2009'!G15,'2010'!G15,'2011 '!G15)</f>
        <v>18.2</v>
      </c>
      <c r="H15" s="2">
        <f>AVERAGE('2007'!H15,'2008'!H15,'2009'!H15,'2010'!H15,'2011 '!H15)</f>
        <v>26.6</v>
      </c>
      <c r="I15" s="2">
        <f>AVERAGE('2007'!I15,'2008'!I15,'2009'!I15,'2010'!I15,'2011 '!I15)</f>
        <v>21.4</v>
      </c>
      <c r="J15" s="2">
        <f>AVERAGE('2007'!J15,'2008'!J15,'2009'!J15,'2010'!J15,'2011 '!J15)</f>
        <v>13.8</v>
      </c>
      <c r="K15" s="2">
        <f>AVERAGE('2007'!K15,'2008'!K15,'2009'!K15,'2010'!K15,'2011 '!K15)</f>
        <v>16.2</v>
      </c>
      <c r="L15" s="2">
        <f>AVERAGE('2007'!L15,'2008'!L15,'2009'!L15,'2010'!L15,'2011 '!L15)</f>
        <v>11</v>
      </c>
      <c r="M15" s="2">
        <f>AVERAGE('2007'!M15,'2008'!M15,'2009'!M15,'2010'!M15,'2011 '!M15)</f>
        <v>19.2</v>
      </c>
      <c r="N15" s="15">
        <f t="shared" si="0"/>
        <v>264</v>
      </c>
    </row>
    <row r="16" spans="1:14" ht="12.75">
      <c r="A16" s="3" t="s">
        <v>5</v>
      </c>
      <c r="B16" s="2">
        <f>AVERAGE('2007'!B16,'2008'!B16,'2009'!B16,'2010'!B16,'2011 '!B16)</f>
        <v>123.4</v>
      </c>
      <c r="C16" s="2">
        <f>AVERAGE('2007'!C16,'2008'!C16,'2009'!C16,'2010'!C16,'2011 '!C16)</f>
        <v>101.8</v>
      </c>
      <c r="D16" s="2">
        <f>AVERAGE('2007'!D16,'2008'!D16,'2009'!D16,'2010'!D16,'2011 '!D16)</f>
        <v>122.6</v>
      </c>
      <c r="E16" s="2">
        <f>AVERAGE('2007'!E16,'2008'!E16,'2009'!E16,'2010'!E16,'2011 '!E16)</f>
        <v>136.6</v>
      </c>
      <c r="F16" s="2">
        <f>AVERAGE('2007'!F16,'2008'!F16,'2009'!F16,'2010'!F16,'2011 '!F16)</f>
        <v>140</v>
      </c>
      <c r="G16" s="2">
        <f>AVERAGE('2007'!G16,'2008'!G16,'2009'!G16,'2010'!G16,'2011 '!G16)</f>
        <v>153.8</v>
      </c>
      <c r="H16" s="2">
        <f>AVERAGE('2007'!H16,'2008'!H16,'2009'!H16,'2010'!H16,'2011 '!H16)</f>
        <v>167.8</v>
      </c>
      <c r="I16" s="2">
        <f>AVERAGE('2007'!I16,'2008'!I16,'2009'!I16,'2010'!I16,'2011 '!I16)</f>
        <v>128.6</v>
      </c>
      <c r="J16" s="2">
        <f>AVERAGE('2007'!J16,'2008'!J16,'2009'!J16,'2010'!J16,'2011 '!J16)</f>
        <v>118.4</v>
      </c>
      <c r="K16" s="2">
        <f>AVERAGE('2007'!K16,'2008'!K16,'2009'!K16,'2010'!K16,'2011 '!K16)</f>
        <v>118</v>
      </c>
      <c r="L16" s="2">
        <f>AVERAGE('2007'!L16,'2008'!L16,'2009'!L16,'2010'!L16,'2011 '!L16)</f>
        <v>121.4</v>
      </c>
      <c r="M16" s="2">
        <f>AVERAGE('2007'!M16,'2008'!M16,'2009'!M16,'2010'!M16,'2011 '!M16)</f>
        <v>120.4</v>
      </c>
      <c r="N16" s="15">
        <f t="shared" si="0"/>
        <v>1552.8000000000002</v>
      </c>
    </row>
    <row r="17" spans="1:14" ht="12.75">
      <c r="A17" s="3" t="s">
        <v>6</v>
      </c>
      <c r="B17" s="2">
        <f>AVERAGE('2007'!B17,'2008'!B17,'2009'!B17,'2010'!B17,'2011 '!B17)</f>
        <v>1304.4</v>
      </c>
      <c r="C17" s="2">
        <f>AVERAGE('2007'!C17,'2008'!C17,'2009'!C17,'2010'!C17,'2011 '!C17)</f>
        <v>1125.6</v>
      </c>
      <c r="D17" s="2">
        <f>AVERAGE('2007'!D17,'2008'!D17,'2009'!D17,'2010'!D17,'2011 '!D17)</f>
        <v>1350.6</v>
      </c>
      <c r="E17" s="2">
        <f>AVERAGE('2007'!E17,'2008'!E17,'2009'!E17,'2010'!E17,'2011 '!E17)</f>
        <v>1415.4</v>
      </c>
      <c r="F17" s="2">
        <f>AVERAGE('2007'!F17,'2008'!F17,'2009'!F17,'2010'!F17,'2011 '!F17)</f>
        <v>1453.6</v>
      </c>
      <c r="G17" s="2">
        <f>AVERAGE('2007'!G17,'2008'!G17,'2009'!G17,'2010'!G17,'2011 '!G17)</f>
        <v>1481.4</v>
      </c>
      <c r="H17" s="2">
        <f>AVERAGE('2007'!H17,'2008'!H17,'2009'!H17,'2010'!H17,'2011 '!H17)</f>
        <v>1434.4</v>
      </c>
      <c r="I17" s="2">
        <f>AVERAGE('2007'!I17,'2008'!I17,'2009'!I17,'2010'!I17,'2011 '!I17)</f>
        <v>1456.4</v>
      </c>
      <c r="J17" s="2">
        <f>AVERAGE('2007'!J17,'2008'!J17,'2009'!J17,'2010'!J17,'2011 '!J17)</f>
        <v>1432.8</v>
      </c>
      <c r="K17" s="2">
        <f>AVERAGE('2007'!K17,'2008'!K17,'2009'!K17,'2010'!K17,'2011 '!K17)</f>
        <v>1450.2</v>
      </c>
      <c r="L17" s="2">
        <f>AVERAGE('2007'!L17,'2008'!L17,'2009'!L17,'2010'!L17,'2011 '!L17)</f>
        <v>1493.8</v>
      </c>
      <c r="M17" s="2">
        <f>AVERAGE('2007'!M17,'2008'!M17,'2009'!M17,'2010'!M17,'2011 '!M17)</f>
        <v>1483.6</v>
      </c>
      <c r="N17" s="15">
        <f t="shared" si="0"/>
        <v>16882.199999999997</v>
      </c>
    </row>
    <row r="18" spans="1:14" ht="12.75">
      <c r="A18" s="3" t="s">
        <v>7</v>
      </c>
      <c r="B18" s="2">
        <f>AVERAGE('2007'!B18,'2008'!B18,'2009'!B18,'2010'!B18,'2011 '!B18)</f>
        <v>2839.6</v>
      </c>
      <c r="C18" s="2">
        <f>AVERAGE('2007'!C18,'2008'!C18,'2009'!C18,'2010'!C18,'2011 '!C18)</f>
        <v>2599.6</v>
      </c>
      <c r="D18" s="2">
        <f>AVERAGE('2007'!D18,'2008'!D18,'2009'!D18,'2010'!D18,'2011 '!D18)</f>
        <v>3013.6</v>
      </c>
      <c r="E18" s="2">
        <f>AVERAGE('2007'!E18,'2008'!E18,'2009'!E18,'2010'!E18,'2011 '!E18)</f>
        <v>3422</v>
      </c>
      <c r="F18" s="2">
        <f>AVERAGE('2007'!F18,'2008'!F18,'2009'!F18,'2010'!F18,'2011 '!F18)</f>
        <v>3596.4</v>
      </c>
      <c r="G18" s="2">
        <f>AVERAGE('2007'!G18,'2008'!G18,'2009'!G18,'2010'!G18,'2011 '!G18)</f>
        <v>3352.6</v>
      </c>
      <c r="H18" s="2">
        <f>AVERAGE('2007'!H18,'2008'!H18,'2009'!H18,'2010'!H18,'2011 '!H18)</f>
        <v>2896.6</v>
      </c>
      <c r="I18" s="2">
        <f>AVERAGE('2007'!I18,'2008'!I18,'2009'!I18,'2010'!I18,'2011 '!I18)</f>
        <v>3266.8</v>
      </c>
      <c r="J18" s="2">
        <f>AVERAGE('2007'!J18,'2008'!J18,'2009'!J18,'2010'!J18,'2011 '!J18)</f>
        <v>3118.6</v>
      </c>
      <c r="K18" s="2">
        <f>AVERAGE('2007'!K18,'2008'!K18,'2009'!K18,'2010'!K18,'2011 '!K18)</f>
        <v>3191.8</v>
      </c>
      <c r="L18" s="2">
        <f>AVERAGE('2007'!L18,'2008'!L18,'2009'!L18,'2010'!L18,'2011 '!L18)</f>
        <v>3111.8</v>
      </c>
      <c r="M18" s="2">
        <f>AVERAGE('2007'!M18,'2008'!M18,'2009'!M18,'2010'!M18,'2011 '!M18)</f>
        <v>3087.2</v>
      </c>
      <c r="N18" s="15">
        <f t="shared" si="0"/>
        <v>37496.59999999999</v>
      </c>
    </row>
    <row r="19" spans="1:14" ht="17.25" customHeight="1">
      <c r="A19" s="10" t="s">
        <v>8</v>
      </c>
      <c r="B19" s="2">
        <f>AVERAGE('2007'!B19,'2008'!B19,'2009'!B19,'2010'!B19,'2011 '!B19)</f>
        <v>2623.6</v>
      </c>
      <c r="C19" s="2">
        <f>AVERAGE('2007'!C19,'2008'!C19,'2009'!C19,'2010'!C19,'2011 '!C19)</f>
        <v>2361.6</v>
      </c>
      <c r="D19" s="2">
        <f>AVERAGE('2007'!D19,'2008'!D19,'2009'!D19,'2010'!D19,'2011 '!D19)</f>
        <v>2561</v>
      </c>
      <c r="E19" s="2">
        <f>AVERAGE('2007'!E19,'2008'!E19,'2009'!E19,'2010'!E19,'2011 '!E19)</f>
        <v>1770.4</v>
      </c>
      <c r="F19" s="2">
        <f>AVERAGE('2007'!F19,'2008'!F19,'2009'!F19,'2010'!F19,'2011 '!F19)</f>
        <v>1628</v>
      </c>
      <c r="G19" s="2">
        <f>AVERAGE('2007'!G19,'2008'!G19,'2009'!G19,'2010'!G19,'2011 '!G19)</f>
        <v>1443</v>
      </c>
      <c r="H19" s="2">
        <f>AVERAGE('2007'!H19,'2008'!H19,'2009'!H19,'2010'!H19,'2011 '!H19)</f>
        <v>1432.4</v>
      </c>
      <c r="I19" s="2">
        <f>AVERAGE('2007'!I19,'2008'!I19,'2009'!I19,'2010'!I19,'2011 '!I19)</f>
        <v>1687</v>
      </c>
      <c r="J19" s="2">
        <f>AVERAGE('2007'!J19,'2008'!J19,'2009'!J19,'2010'!J19,'2011 '!J19)</f>
        <v>1721.2</v>
      </c>
      <c r="K19" s="2">
        <f>AVERAGE('2007'!K19,'2008'!K19,'2009'!K19,'2010'!K19,'2011 '!K19)</f>
        <v>1884.6</v>
      </c>
      <c r="L19" s="2">
        <f>AVERAGE('2007'!L19,'2008'!L19,'2009'!L19,'2010'!L19,'2011 '!L19)</f>
        <v>1762.4</v>
      </c>
      <c r="M19" s="2">
        <f>AVERAGE('2007'!M19,'2008'!M19,'2009'!M19,'2010'!M19,'2011 '!M19)</f>
        <v>1772.4</v>
      </c>
      <c r="N19" s="15">
        <f t="shared" si="0"/>
        <v>22647.600000000002</v>
      </c>
    </row>
    <row r="20" spans="1:14" ht="12.75">
      <c r="A20" s="6" t="s">
        <v>3</v>
      </c>
      <c r="B20" s="7">
        <f aca="true" t="shared" si="2" ref="B20:M20">SUM(B15:B19)</f>
        <v>6911.200000000001</v>
      </c>
      <c r="C20" s="7">
        <f t="shared" si="2"/>
        <v>6217.2</v>
      </c>
      <c r="D20" s="7">
        <f t="shared" si="2"/>
        <v>7085.2</v>
      </c>
      <c r="E20" s="7">
        <f t="shared" si="2"/>
        <v>6775.200000000001</v>
      </c>
      <c r="F20" s="7">
        <f t="shared" si="2"/>
        <v>6838.6</v>
      </c>
      <c r="G20" s="7">
        <f t="shared" si="2"/>
        <v>6449</v>
      </c>
      <c r="H20" s="7">
        <f t="shared" si="2"/>
        <v>5957.799999999999</v>
      </c>
      <c r="I20" s="7">
        <f t="shared" si="2"/>
        <v>6560.200000000001</v>
      </c>
      <c r="J20" s="7">
        <f t="shared" si="2"/>
        <v>6404.8</v>
      </c>
      <c r="K20" s="7">
        <f t="shared" si="2"/>
        <v>6660.800000000001</v>
      </c>
      <c r="L20" s="7">
        <f t="shared" si="2"/>
        <v>6500.4</v>
      </c>
      <c r="M20" s="7">
        <f t="shared" si="2"/>
        <v>6482.799999999999</v>
      </c>
      <c r="N20" s="15">
        <f t="shared" si="0"/>
        <v>78843.2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5" sqref="B15:M19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3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</row>
    <row r="6" spans="1:13" ht="12.75">
      <c r="A6" s="1" t="s">
        <v>4</v>
      </c>
      <c r="B6" s="2">
        <f>MAX('2007'!B6,'2008'!B6,'2009'!B6,'2010'!B6,'2011 '!B6)</f>
        <v>13</v>
      </c>
      <c r="C6" s="2">
        <f>MAX('2007'!C6,'2008'!C6,'2009'!C6,'2010'!C6,'2011 '!C6)</f>
        <v>11</v>
      </c>
      <c r="D6" s="2">
        <f>MAX('2007'!D6,'2008'!D6,'2009'!D6,'2010'!D6,'2011 '!D6)</f>
        <v>18</v>
      </c>
      <c r="E6" s="2">
        <f>MAX('2007'!E6,'2008'!E6,'2009'!E6,'2010'!E6,'2011 '!E6)</f>
        <v>10</v>
      </c>
      <c r="F6" s="2">
        <f>MAX('2007'!F6,'2008'!F6,'2009'!F6,'2010'!F6,'2011 '!F6)</f>
        <v>14</v>
      </c>
      <c r="G6" s="2">
        <f>MAX('2007'!G6,'2008'!G6,'2009'!G6,'2010'!G6,'2011 '!G6)</f>
        <v>105</v>
      </c>
      <c r="H6" s="2">
        <f>MAX('2007'!H6,'2008'!H6,'2009'!H6,'2010'!H6,'2011 '!H6)</f>
        <v>13</v>
      </c>
      <c r="I6" s="2">
        <f>MAX('2007'!I6,'2008'!I6,'2009'!I6,'2010'!I6,'2011 '!I6)</f>
        <v>16</v>
      </c>
      <c r="J6" s="2">
        <f>MAX('2007'!J6,'2008'!J6,'2009'!J6,'2010'!J6,'2011 '!J6)</f>
        <v>29</v>
      </c>
      <c r="K6" s="2">
        <f>MAX('2007'!K6,'2008'!K6,'2009'!K6,'2010'!K6,'2011 '!K6)</f>
        <v>22</v>
      </c>
      <c r="L6" s="2">
        <f>MAX('2007'!L6,'2008'!L6,'2009'!L6,'2010'!L6,'2011 '!L6)</f>
        <v>22</v>
      </c>
      <c r="M6" s="2">
        <f>MAX('2007'!M6,'2008'!M6,'2009'!M6,'2010'!M6,'2011 '!M6)</f>
        <v>14</v>
      </c>
    </row>
    <row r="7" spans="1:13" ht="12.75">
      <c r="A7" s="3" t="s">
        <v>5</v>
      </c>
      <c r="B7" s="2">
        <f>MAX('2007'!B7,'2008'!B7,'2009'!B7,'2010'!B7,'2011 '!B7)</f>
        <v>122</v>
      </c>
      <c r="C7" s="2">
        <f>MAX('2007'!C7,'2008'!C7,'2009'!C7,'2010'!C7,'2011 '!C7)</f>
        <v>109</v>
      </c>
      <c r="D7" s="2">
        <f>MAX('2007'!D7,'2008'!D7,'2009'!D7,'2010'!D7,'2011 '!D7)</f>
        <v>81</v>
      </c>
      <c r="E7" s="2">
        <f>MAX('2007'!E7,'2008'!E7,'2009'!E7,'2010'!E7,'2011 '!E7)</f>
        <v>83</v>
      </c>
      <c r="F7" s="2">
        <f>MAX('2007'!F7,'2008'!F7,'2009'!F7,'2010'!F7,'2011 '!F7)</f>
        <v>72</v>
      </c>
      <c r="G7" s="2">
        <f>MAX('2007'!G7,'2008'!G7,'2009'!G7,'2010'!G7,'2011 '!G7)</f>
        <v>103</v>
      </c>
      <c r="H7" s="2">
        <f>MAX('2007'!H7,'2008'!H7,'2009'!H7,'2010'!H7,'2011 '!H7)</f>
        <v>57</v>
      </c>
      <c r="I7" s="2">
        <f>MAX('2007'!I7,'2008'!I7,'2009'!I7,'2010'!I7,'2011 '!I7)</f>
        <v>86</v>
      </c>
      <c r="J7" s="2">
        <f>MAX('2007'!J7,'2008'!J7,'2009'!J7,'2010'!J7,'2011 '!J7)</f>
        <v>72</v>
      </c>
      <c r="K7" s="2">
        <f>MAX('2007'!K7,'2008'!K7,'2009'!K7,'2010'!K7,'2011 '!K7)</f>
        <v>57</v>
      </c>
      <c r="L7" s="2">
        <f>MAX('2007'!L7,'2008'!L7,'2009'!L7,'2010'!L7,'2011 '!L7)</f>
        <v>65</v>
      </c>
      <c r="M7" s="2">
        <f>MAX('2007'!M7,'2008'!M7,'2009'!M7,'2010'!M7,'2011 '!M7)</f>
        <v>94</v>
      </c>
    </row>
    <row r="8" spans="1:13" ht="12.75">
      <c r="A8" s="3" t="s">
        <v>6</v>
      </c>
      <c r="B8" s="2">
        <f>MAX('2007'!B8,'2008'!B8,'2009'!B8,'2010'!B8,'2011 '!B8)</f>
        <v>3116</v>
      </c>
      <c r="C8" s="2">
        <f>MAX('2007'!C8,'2008'!C8,'2009'!C8,'2010'!C8,'2011 '!C8)</f>
        <v>2694</v>
      </c>
      <c r="D8" s="2">
        <f>MAX('2007'!D8,'2008'!D8,'2009'!D8,'2010'!D8,'2011 '!D8)</f>
        <v>2951</v>
      </c>
      <c r="E8" s="2">
        <f>MAX('2007'!E8,'2008'!E8,'2009'!E8,'2010'!E8,'2011 '!E8)</f>
        <v>2899</v>
      </c>
      <c r="F8" s="2">
        <f>MAX('2007'!F8,'2008'!F8,'2009'!F8,'2010'!F8,'2011 '!F8)</f>
        <v>2627</v>
      </c>
      <c r="G8" s="2">
        <f>MAX('2007'!G8,'2008'!G8,'2009'!G8,'2010'!G8,'2011 '!G8)</f>
        <v>2720</v>
      </c>
      <c r="H8" s="2">
        <f>MAX('2007'!H8,'2008'!H8,'2009'!H8,'2010'!H8,'2011 '!H8)</f>
        <v>2524</v>
      </c>
      <c r="I8" s="2">
        <f>MAX('2007'!I8,'2008'!I8,'2009'!I8,'2010'!I8,'2011 '!I8)</f>
        <v>3314</v>
      </c>
      <c r="J8" s="2">
        <f>MAX('2007'!J8,'2008'!J8,'2009'!J8,'2010'!J8,'2011 '!J8)</f>
        <v>2754</v>
      </c>
      <c r="K8" s="2">
        <f>MAX('2007'!K8,'2008'!K8,'2009'!K8,'2010'!K8,'2011 '!K8)</f>
        <v>2794</v>
      </c>
      <c r="L8" s="2">
        <f>MAX('2007'!L8,'2008'!L8,'2009'!L8,'2010'!L8,'2011 '!L8)</f>
        <v>2726</v>
      </c>
      <c r="M8" s="2">
        <f>MAX('2007'!M8,'2008'!M8,'2009'!M8,'2010'!M8,'2011 '!M8)</f>
        <v>2562</v>
      </c>
    </row>
    <row r="9" spans="1:13" ht="12.75">
      <c r="A9" s="3" t="s">
        <v>7</v>
      </c>
      <c r="B9" s="2">
        <f>MAX('2007'!B9,'2008'!B9,'2009'!B9,'2010'!B9,'2011 '!B9)</f>
        <v>2463</v>
      </c>
      <c r="C9" s="2">
        <f>MAX('2007'!C9,'2008'!C9,'2009'!C9,'2010'!C9,'2011 '!C9)</f>
        <v>2300</v>
      </c>
      <c r="D9" s="2">
        <f>MAX('2007'!D9,'2008'!D9,'2009'!D9,'2010'!D9,'2011 '!D9)</f>
        <v>3004</v>
      </c>
      <c r="E9" s="2">
        <f>MAX('2007'!E9,'2008'!E9,'2009'!E9,'2010'!E9,'2011 '!E9)</f>
        <v>2794</v>
      </c>
      <c r="F9" s="2">
        <f>MAX('2007'!F9,'2008'!F9,'2009'!F9,'2010'!F9,'2011 '!F9)</f>
        <v>2808</v>
      </c>
      <c r="G9" s="2">
        <f>MAX('2007'!G9,'2008'!G9,'2009'!G9,'2010'!G9,'2011 '!G9)</f>
        <v>2484</v>
      </c>
      <c r="H9" s="2">
        <f>MAX('2007'!H9,'2008'!H9,'2009'!H9,'2010'!H9,'2011 '!H9)</f>
        <v>2297</v>
      </c>
      <c r="I9" s="2">
        <f>MAX('2007'!I9,'2008'!I9,'2009'!I9,'2010'!I9,'2011 '!I9)</f>
        <v>2976</v>
      </c>
      <c r="J9" s="2">
        <f>MAX('2007'!J9,'2008'!J9,'2009'!J9,'2010'!J9,'2011 '!J9)</f>
        <v>2623</v>
      </c>
      <c r="K9" s="2">
        <f>MAX('2007'!K9,'2008'!K9,'2009'!K9,'2010'!K9,'2011 '!K9)</f>
        <v>3055</v>
      </c>
      <c r="L9" s="2">
        <f>MAX('2007'!L9,'2008'!L9,'2009'!L9,'2010'!L9,'2011 '!L9)</f>
        <v>3205</v>
      </c>
      <c r="M9" s="2">
        <f>MAX('2007'!M9,'2008'!M9,'2009'!M9,'2010'!M9,'2011 '!M9)</f>
        <v>3050</v>
      </c>
    </row>
    <row r="10" spans="1:13" ht="17.25" customHeight="1">
      <c r="A10" s="10" t="s">
        <v>8</v>
      </c>
      <c r="B10" s="2">
        <f>MAX('2007'!B10,'2008'!B10,'2009'!B10,'2010'!B10,'2011 '!B10)</f>
        <v>1213</v>
      </c>
      <c r="C10" s="2">
        <f>MAX('2007'!C10,'2008'!C10,'2009'!C10,'2010'!C10,'2011 '!C10)</f>
        <v>1127</v>
      </c>
      <c r="D10" s="2">
        <f>MAX('2007'!D10,'2008'!D10,'2009'!D10,'2010'!D10,'2011 '!D10)</f>
        <v>981</v>
      </c>
      <c r="E10" s="2">
        <f>MAX('2007'!E10,'2008'!E10,'2009'!E10,'2010'!E10,'2011 '!E10)</f>
        <v>1784</v>
      </c>
      <c r="F10" s="2">
        <f>MAX('2007'!F10,'2008'!F10,'2009'!F10,'2010'!F10,'2011 '!F10)</f>
        <v>1718</v>
      </c>
      <c r="G10" s="2">
        <f>MAX('2007'!G10,'2008'!G10,'2009'!G10,'2010'!G10,'2011 '!G10)</f>
        <v>1670</v>
      </c>
      <c r="H10" s="2">
        <f>MAX('2007'!H10,'2008'!H10,'2009'!H10,'2010'!H10,'2011 '!H10)</f>
        <v>1751</v>
      </c>
      <c r="I10" s="2">
        <f>MAX('2007'!I10,'2008'!I10,'2009'!I10,'2010'!I10,'2011 '!I10)</f>
        <v>1510</v>
      </c>
      <c r="J10" s="2">
        <f>MAX('2007'!J10,'2008'!J10,'2009'!J10,'2010'!J10,'2011 '!J10)</f>
        <v>1557</v>
      </c>
      <c r="K10" s="2">
        <f>MAX('2007'!K10,'2008'!K10,'2009'!K10,'2010'!K10,'2011 '!K10)</f>
        <v>1455</v>
      </c>
      <c r="L10" s="2">
        <f>MAX('2007'!L10,'2008'!L10,'2009'!L10,'2010'!L10,'2011 '!L10)</f>
        <v>1514</v>
      </c>
      <c r="M10" s="2">
        <f>MAX('2007'!M10,'2008'!M10,'2009'!M10,'2010'!M10,'2011 '!M10)</f>
        <v>1940</v>
      </c>
    </row>
    <row r="11" spans="1:13" ht="12.75">
      <c r="A11" s="6" t="s">
        <v>3</v>
      </c>
      <c r="B11" s="7">
        <f aca="true" t="shared" si="0" ref="B11:M11">SUM(B6:B10)</f>
        <v>6927</v>
      </c>
      <c r="C11" s="7">
        <f t="shared" si="0"/>
        <v>6241</v>
      </c>
      <c r="D11" s="7">
        <f t="shared" si="0"/>
        <v>7035</v>
      </c>
      <c r="E11" s="7">
        <f t="shared" si="0"/>
        <v>7570</v>
      </c>
      <c r="F11" s="7">
        <f t="shared" si="0"/>
        <v>7239</v>
      </c>
      <c r="G11" s="7">
        <f t="shared" si="0"/>
        <v>7082</v>
      </c>
      <c r="H11" s="7">
        <f t="shared" si="0"/>
        <v>6642</v>
      </c>
      <c r="I11" s="7">
        <f t="shared" si="0"/>
        <v>7902</v>
      </c>
      <c r="J11" s="7">
        <f t="shared" si="0"/>
        <v>7035</v>
      </c>
      <c r="K11" s="7">
        <f t="shared" si="0"/>
        <v>7383</v>
      </c>
      <c r="L11" s="7">
        <f t="shared" si="0"/>
        <v>7532</v>
      </c>
      <c r="M11" s="7">
        <f t="shared" si="0"/>
        <v>7660</v>
      </c>
    </row>
    <row r="14" spans="1:13" ht="12.75">
      <c r="A14" s="8" t="s">
        <v>19</v>
      </c>
      <c r="B14" s="9" t="s">
        <v>9</v>
      </c>
      <c r="C14" s="9" t="s">
        <v>0</v>
      </c>
      <c r="D14" s="9" t="s">
        <v>1</v>
      </c>
      <c r="E14" s="9" t="s">
        <v>2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15</v>
      </c>
      <c r="K14" s="9" t="s">
        <v>16</v>
      </c>
      <c r="L14" s="9" t="s">
        <v>17</v>
      </c>
      <c r="M14" s="9" t="s">
        <v>18</v>
      </c>
    </row>
    <row r="15" spans="1:13" ht="12.75">
      <c r="A15" s="1" t="s">
        <v>4</v>
      </c>
      <c r="B15" s="2">
        <f>MAX('2007'!B15,'2008'!B15,'2009'!B15,'2010'!B15,'2011 '!B15)</f>
        <v>55</v>
      </c>
      <c r="C15" s="2">
        <f>MAX('2007'!C15,'2008'!C15,'2009'!C15,'2010'!C15,'2011 '!C15)</f>
        <v>66</v>
      </c>
      <c r="D15" s="2">
        <f>MAX('2007'!D15,'2008'!D15,'2009'!D15,'2010'!D15,'2011 '!D15)</f>
        <v>126</v>
      </c>
      <c r="E15" s="2">
        <f>MAX('2007'!E15,'2008'!E15,'2009'!E15,'2010'!E15,'2011 '!E15)</f>
        <v>97</v>
      </c>
      <c r="F15" s="2">
        <f>MAX('2007'!F15,'2008'!F15,'2009'!F15,'2010'!F15,'2011 '!F15)</f>
        <v>44</v>
      </c>
      <c r="G15" s="2">
        <f>MAX('2007'!G15,'2008'!G15,'2009'!G15,'2010'!G15,'2011 '!G15)</f>
        <v>35</v>
      </c>
      <c r="H15" s="2">
        <f>MAX('2007'!H15,'2008'!H15,'2009'!H15,'2010'!H15,'2011 '!H15)</f>
        <v>73</v>
      </c>
      <c r="I15" s="2">
        <f>MAX('2007'!I15,'2008'!I15,'2009'!I15,'2010'!I15,'2011 '!I15)</f>
        <v>41</v>
      </c>
      <c r="J15" s="2">
        <f>MAX('2007'!J15,'2008'!J15,'2009'!J15,'2010'!J15,'2011 '!J15)</f>
        <v>24</v>
      </c>
      <c r="K15" s="2">
        <f>MAX('2007'!K15,'2008'!K15,'2009'!K15,'2010'!K15,'2011 '!K15)</f>
        <v>30</v>
      </c>
      <c r="L15" s="2">
        <f>MAX('2007'!L15,'2008'!L15,'2009'!L15,'2010'!L15,'2011 '!L15)</f>
        <v>19</v>
      </c>
      <c r="M15" s="2">
        <f>MAX('2007'!M15,'2008'!M15,'2009'!M15,'2010'!M15,'2011 '!M15)</f>
        <v>42</v>
      </c>
    </row>
    <row r="16" spans="1:13" ht="12.75">
      <c r="A16" s="3" t="s">
        <v>5</v>
      </c>
      <c r="B16" s="2">
        <f>MAX('2007'!B16,'2008'!B16,'2009'!B16,'2010'!B16,'2011 '!B16)</f>
        <v>272</v>
      </c>
      <c r="C16" s="2">
        <f>MAX('2007'!C16,'2008'!C16,'2009'!C16,'2010'!C16,'2011 '!C16)</f>
        <v>176</v>
      </c>
      <c r="D16" s="2">
        <f>MAX('2007'!D16,'2008'!D16,'2009'!D16,'2010'!D16,'2011 '!D16)</f>
        <v>218</v>
      </c>
      <c r="E16" s="2">
        <f>MAX('2007'!E16,'2008'!E16,'2009'!E16,'2010'!E16,'2011 '!E16)</f>
        <v>207</v>
      </c>
      <c r="F16" s="2">
        <f>MAX('2007'!F16,'2008'!F16,'2009'!F16,'2010'!F16,'2011 '!F16)</f>
        <v>237</v>
      </c>
      <c r="G16" s="2">
        <f>MAX('2007'!G16,'2008'!G16,'2009'!G16,'2010'!G16,'2011 '!G16)</f>
        <v>275</v>
      </c>
      <c r="H16" s="2">
        <f>MAX('2007'!H16,'2008'!H16,'2009'!H16,'2010'!H16,'2011 '!H16)</f>
        <v>281</v>
      </c>
      <c r="I16" s="2">
        <f>MAX('2007'!I16,'2008'!I16,'2009'!I16,'2010'!I16,'2011 '!I16)</f>
        <v>211</v>
      </c>
      <c r="J16" s="2">
        <f>MAX('2007'!J16,'2008'!J16,'2009'!J16,'2010'!J16,'2011 '!J16)</f>
        <v>189</v>
      </c>
      <c r="K16" s="2">
        <f>MAX('2007'!K16,'2008'!K16,'2009'!K16,'2010'!K16,'2011 '!K16)</f>
        <v>219</v>
      </c>
      <c r="L16" s="2">
        <f>MAX('2007'!L16,'2008'!L16,'2009'!L16,'2010'!L16,'2011 '!L16)</f>
        <v>249</v>
      </c>
      <c r="M16" s="2">
        <f>MAX('2007'!M16,'2008'!M16,'2009'!M16,'2010'!M16,'2011 '!M16)</f>
        <v>249</v>
      </c>
    </row>
    <row r="17" spans="1:13" ht="12.75">
      <c r="A17" s="3" t="s">
        <v>6</v>
      </c>
      <c r="B17" s="2">
        <f>MAX('2007'!B17,'2008'!B17,'2009'!B17,'2010'!B17,'2011 '!B17)</f>
        <v>2637</v>
      </c>
      <c r="C17" s="2">
        <f>MAX('2007'!C17,'2008'!C17,'2009'!C17,'2010'!C17,'2011 '!C17)</f>
        <v>2200</v>
      </c>
      <c r="D17" s="2">
        <f>MAX('2007'!D17,'2008'!D17,'2009'!D17,'2010'!D17,'2011 '!D17)</f>
        <v>2513</v>
      </c>
      <c r="E17" s="2">
        <f>MAX('2007'!E17,'2008'!E17,'2009'!E17,'2010'!E17,'2011 '!E17)</f>
        <v>2210</v>
      </c>
      <c r="F17" s="2">
        <f>MAX('2007'!F17,'2008'!F17,'2009'!F17,'2010'!F17,'2011 '!F17)</f>
        <v>2133</v>
      </c>
      <c r="G17" s="2">
        <f>MAX('2007'!G17,'2008'!G17,'2009'!G17,'2010'!G17,'2011 '!G17)</f>
        <v>2256</v>
      </c>
      <c r="H17" s="2">
        <f>MAX('2007'!H17,'2008'!H17,'2009'!H17,'2010'!H17,'2011 '!H17)</f>
        <v>2509</v>
      </c>
      <c r="I17" s="2">
        <f>MAX('2007'!I17,'2008'!I17,'2009'!I17,'2010'!I17,'2011 '!I17)</f>
        <v>2515</v>
      </c>
      <c r="J17" s="2">
        <f>MAX('2007'!J17,'2008'!J17,'2009'!J17,'2010'!J17,'2011 '!J17)</f>
        <v>2540</v>
      </c>
      <c r="K17" s="2">
        <f>MAX('2007'!K17,'2008'!K17,'2009'!K17,'2010'!K17,'2011 '!K17)</f>
        <v>2512</v>
      </c>
      <c r="L17" s="2">
        <f>MAX('2007'!L17,'2008'!L17,'2009'!L17,'2010'!L17,'2011 '!L17)</f>
        <v>2544</v>
      </c>
      <c r="M17" s="2">
        <f>MAX('2007'!M17,'2008'!M17,'2009'!M17,'2010'!M17,'2011 '!M17)</f>
        <v>2413</v>
      </c>
    </row>
    <row r="18" spans="1:13" ht="12.75">
      <c r="A18" s="3" t="s">
        <v>7</v>
      </c>
      <c r="B18" s="2">
        <f>MAX('2007'!B18,'2008'!B18,'2009'!B18,'2010'!B18,'2011 '!B18)</f>
        <v>5210</v>
      </c>
      <c r="C18" s="2">
        <f>MAX('2007'!C18,'2008'!C18,'2009'!C18,'2010'!C18,'2011 '!C18)</f>
        <v>4586</v>
      </c>
      <c r="D18" s="2">
        <f>MAX('2007'!D18,'2008'!D18,'2009'!D18,'2010'!D18,'2011 '!D18)</f>
        <v>5650</v>
      </c>
      <c r="E18" s="2">
        <f>MAX('2007'!E18,'2008'!E18,'2009'!E18,'2010'!E18,'2011 '!E18)</f>
        <v>5567</v>
      </c>
      <c r="F18" s="2">
        <f>MAX('2007'!F18,'2008'!F18,'2009'!F18,'2010'!F18,'2011 '!F18)</f>
        <v>5835</v>
      </c>
      <c r="G18" s="2">
        <f>MAX('2007'!G18,'2008'!G18,'2009'!G18,'2010'!G18,'2011 '!G18)</f>
        <v>4986</v>
      </c>
      <c r="H18" s="2">
        <f>MAX('2007'!H18,'2008'!H18,'2009'!H18,'2010'!H18,'2011 '!H18)</f>
        <v>4574</v>
      </c>
      <c r="I18" s="2">
        <f>MAX('2007'!I18,'2008'!I18,'2009'!I18,'2010'!I18,'2011 '!I18)</f>
        <v>6675</v>
      </c>
      <c r="J18" s="2">
        <f>MAX('2007'!J18,'2008'!J18,'2009'!J18,'2010'!J18,'2011 '!J18)</f>
        <v>5939</v>
      </c>
      <c r="K18" s="2">
        <f>MAX('2007'!K18,'2008'!K18,'2009'!K18,'2010'!K18,'2011 '!K18)</f>
        <v>5535</v>
      </c>
      <c r="L18" s="2">
        <f>MAX('2007'!L18,'2008'!L18,'2009'!L18,'2010'!L18,'2011 '!L18)</f>
        <v>5314</v>
      </c>
      <c r="M18" s="2">
        <f>MAX('2007'!M18,'2008'!M18,'2009'!M18,'2010'!M18,'2011 '!M18)</f>
        <v>5121</v>
      </c>
    </row>
    <row r="19" spans="1:13" ht="17.25" customHeight="1">
      <c r="A19" s="10" t="s">
        <v>8</v>
      </c>
      <c r="B19" s="2">
        <f>MAX('2007'!B19,'2008'!B19,'2009'!B19,'2010'!B19,'2011 '!B19)</f>
        <v>4928</v>
      </c>
      <c r="C19" s="2">
        <f>MAX('2007'!C19,'2008'!C19,'2009'!C19,'2010'!C19,'2011 '!C19)</f>
        <v>4389</v>
      </c>
      <c r="D19" s="2">
        <f>MAX('2007'!D19,'2008'!D19,'2009'!D19,'2010'!D19,'2011 '!D19)</f>
        <v>4250</v>
      </c>
      <c r="E19" s="2">
        <f>MAX('2007'!E19,'2008'!E19,'2009'!E19,'2010'!E19,'2011 '!E19)</f>
        <v>3610</v>
      </c>
      <c r="F19" s="2">
        <f>MAX('2007'!F19,'2008'!F19,'2009'!F19,'2010'!F19,'2011 '!F19)</f>
        <v>4042</v>
      </c>
      <c r="G19" s="2">
        <f>MAX('2007'!G19,'2008'!G19,'2009'!G19,'2010'!G19,'2011 '!G19)</f>
        <v>4095</v>
      </c>
      <c r="H19" s="2">
        <f>MAX('2007'!H19,'2008'!H19,'2009'!H19,'2010'!H19,'2011 '!H19)</f>
        <v>3518</v>
      </c>
      <c r="I19" s="2">
        <f>MAX('2007'!I19,'2008'!I19,'2009'!I19,'2010'!I19,'2011 '!I19)</f>
        <v>4283</v>
      </c>
      <c r="J19" s="2">
        <f>MAX('2007'!J19,'2008'!J19,'2009'!J19,'2010'!J19,'2011 '!J19)</f>
        <v>4441</v>
      </c>
      <c r="K19" s="2">
        <f>MAX('2007'!K19,'2008'!K19,'2009'!K19,'2010'!K19,'2011 '!K19)</f>
        <v>4995</v>
      </c>
      <c r="L19" s="2">
        <f>MAX('2007'!L19,'2008'!L19,'2009'!L19,'2010'!L19,'2011 '!L19)</f>
        <v>4524</v>
      </c>
      <c r="M19" s="2">
        <f>MAX('2007'!M19,'2008'!M19,'2009'!M19,'2010'!M19,'2011 '!M19)</f>
        <v>4508</v>
      </c>
    </row>
    <row r="20" spans="1:13" ht="12.75">
      <c r="A20" s="6" t="s">
        <v>3</v>
      </c>
      <c r="B20" s="7">
        <f aca="true" t="shared" si="1" ref="B20:M20">SUM(B15:B19)</f>
        <v>13102</v>
      </c>
      <c r="C20" s="7">
        <f t="shared" si="1"/>
        <v>11417</v>
      </c>
      <c r="D20" s="7">
        <f t="shared" si="1"/>
        <v>12757</v>
      </c>
      <c r="E20" s="7">
        <f t="shared" si="1"/>
        <v>11691</v>
      </c>
      <c r="F20" s="7">
        <f t="shared" si="1"/>
        <v>12291</v>
      </c>
      <c r="G20" s="7">
        <f t="shared" si="1"/>
        <v>11647</v>
      </c>
      <c r="H20" s="7">
        <f t="shared" si="1"/>
        <v>10955</v>
      </c>
      <c r="I20" s="7">
        <f t="shared" si="1"/>
        <v>13725</v>
      </c>
      <c r="J20" s="7">
        <f t="shared" si="1"/>
        <v>13133</v>
      </c>
      <c r="K20" s="7">
        <f t="shared" si="1"/>
        <v>13291</v>
      </c>
      <c r="L20" s="7">
        <f t="shared" si="1"/>
        <v>12650</v>
      </c>
      <c r="M20" s="7">
        <f t="shared" si="1"/>
        <v>12333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6.28125" style="0" customWidth="1"/>
    <col min="2" max="13" width="10.00390625" style="0" customWidth="1"/>
  </cols>
  <sheetData>
    <row r="1" spans="1:13" ht="12.7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5" spans="1:13" ht="12.75">
      <c r="A5" s="8" t="s">
        <v>14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  <c r="L5" s="9" t="s">
        <v>17</v>
      </c>
      <c r="M5" s="9" t="s">
        <v>18</v>
      </c>
    </row>
    <row r="6" spans="1:13" ht="12.75">
      <c r="A6" s="1" t="s">
        <v>4</v>
      </c>
      <c r="B6" s="2">
        <f>MIN('2007'!B6,'2008'!B6,'2009'!B6,'2010'!B6,'2011 '!B6)</f>
        <v>6</v>
      </c>
      <c r="C6" s="2">
        <f>MIN('2007'!C6,'2008'!C6,'2009'!C6,'2010'!C6,'2011 '!C6)</f>
        <v>1</v>
      </c>
      <c r="D6" s="2">
        <f>MIN('2007'!D6,'2008'!D6,'2009'!D6,'2010'!D6,'2011 '!D6)</f>
        <v>2</v>
      </c>
      <c r="E6" s="2">
        <f>MIN('2007'!E6,'2008'!E6,'2009'!E6,'2010'!E6,'2011 '!E6)</f>
        <v>3</v>
      </c>
      <c r="F6" s="2">
        <f>MIN('2007'!F6,'2008'!F6,'2009'!F6,'2010'!F6,'2011 '!F6)</f>
        <v>4</v>
      </c>
      <c r="G6" s="2">
        <f>MIN('2007'!G6,'2008'!G6,'2009'!G6,'2010'!G6,'2011 '!G6)</f>
        <v>5</v>
      </c>
      <c r="H6" s="2">
        <f>MIN('2007'!H6,'2008'!H6,'2009'!H6,'2010'!H6,'2011 '!H6)</f>
        <v>3</v>
      </c>
      <c r="I6" s="2">
        <f>MIN('2007'!I6,'2008'!I6,'2009'!I6,'2010'!I6,'2011 '!I6)</f>
        <v>6</v>
      </c>
      <c r="J6" s="2">
        <f>MIN('2007'!J6,'2008'!J6,'2009'!J6,'2010'!J6,'2011 '!J6)</f>
        <v>4</v>
      </c>
      <c r="K6" s="2">
        <f>MIN('2007'!K6,'2008'!K6,'2009'!K6,'2010'!K6,'2011 '!K6)</f>
        <v>4</v>
      </c>
      <c r="L6" s="2">
        <f>MIN('2007'!L6,'2008'!L6,'2009'!L6,'2010'!L6,'2011 '!L6)</f>
        <v>4</v>
      </c>
      <c r="M6" s="2">
        <f>MIN('2007'!M6,'2008'!M6,'2009'!M6,'2010'!M6,'2011 '!M6)</f>
        <v>3</v>
      </c>
    </row>
    <row r="7" spans="1:13" ht="12.75">
      <c r="A7" s="3" t="s">
        <v>5</v>
      </c>
      <c r="B7" s="2">
        <f>MIN('2007'!B7,'2008'!B7,'2009'!B7,'2010'!B7,'2011 '!B7)</f>
        <v>26</v>
      </c>
      <c r="C7" s="2">
        <f>MIN('2007'!C7,'2008'!C7,'2009'!C7,'2010'!C7,'2011 '!C7)</f>
        <v>14</v>
      </c>
      <c r="D7" s="2">
        <f>MIN('2007'!D7,'2008'!D7,'2009'!D7,'2010'!D7,'2011 '!D7)</f>
        <v>16</v>
      </c>
      <c r="E7" s="2">
        <f>MIN('2007'!E7,'2008'!E7,'2009'!E7,'2010'!E7,'2011 '!E7)</f>
        <v>13</v>
      </c>
      <c r="F7" s="2">
        <f>MIN('2007'!F7,'2008'!F7,'2009'!F7,'2010'!F7,'2011 '!F7)</f>
        <v>29</v>
      </c>
      <c r="G7" s="2">
        <f>MIN('2007'!G7,'2008'!G7,'2009'!G7,'2010'!G7,'2011 '!G7)</f>
        <v>23</v>
      </c>
      <c r="H7" s="2">
        <f>MIN('2007'!H7,'2008'!H7,'2009'!H7,'2010'!H7,'2011 '!H7)</f>
        <v>22</v>
      </c>
      <c r="I7" s="2">
        <f>MIN('2007'!I7,'2008'!I7,'2009'!I7,'2010'!I7,'2011 '!I7)</f>
        <v>22</v>
      </c>
      <c r="J7" s="2">
        <f>MIN('2007'!J7,'2008'!J7,'2009'!J7,'2010'!J7,'2011 '!J7)</f>
        <v>34</v>
      </c>
      <c r="K7" s="2">
        <f>MIN('2007'!K7,'2008'!K7,'2009'!K7,'2010'!K7,'2011 '!K7)</f>
        <v>44</v>
      </c>
      <c r="L7" s="2">
        <f>MIN('2007'!L7,'2008'!L7,'2009'!L7,'2010'!L7,'2011 '!L7)</f>
        <v>12</v>
      </c>
      <c r="M7" s="2">
        <f>MIN('2007'!M7,'2008'!M7,'2009'!M7,'2010'!M7,'2011 '!M7)</f>
        <v>15</v>
      </c>
    </row>
    <row r="8" spans="1:13" ht="12.75">
      <c r="A8" s="3" t="s">
        <v>6</v>
      </c>
      <c r="B8" s="2">
        <f>MIN('2007'!B8,'2008'!B8,'2009'!B8,'2010'!B8,'2011 '!B8)</f>
        <v>1671</v>
      </c>
      <c r="C8" s="2">
        <f>MIN('2007'!C8,'2008'!C8,'2009'!C8,'2010'!C8,'2011 '!C8)</f>
        <v>1432</v>
      </c>
      <c r="D8" s="2">
        <f>MIN('2007'!D8,'2008'!D8,'2009'!D8,'2010'!D8,'2011 '!D8)</f>
        <v>1378</v>
      </c>
      <c r="E8" s="2">
        <f>MIN('2007'!E8,'2008'!E8,'2009'!E8,'2010'!E8,'2011 '!E8)</f>
        <v>1308</v>
      </c>
      <c r="F8" s="2">
        <f>MIN('2007'!F8,'2008'!F8,'2009'!F8,'2010'!F8,'2011 '!F8)</f>
        <v>1374</v>
      </c>
      <c r="G8" s="2">
        <f>MIN('2007'!G8,'2008'!G8,'2009'!G8,'2010'!G8,'2011 '!G8)</f>
        <v>983</v>
      </c>
      <c r="H8" s="2">
        <f>MIN('2007'!H8,'2008'!H8,'2009'!H8,'2010'!H8,'2011 '!H8)</f>
        <v>1338</v>
      </c>
      <c r="I8" s="2">
        <f>MIN('2007'!I8,'2008'!I8,'2009'!I8,'2010'!I8,'2011 '!I8)</f>
        <v>1355</v>
      </c>
      <c r="J8" s="2">
        <f>MIN('2007'!J8,'2008'!J8,'2009'!J8,'2010'!J8,'2011 '!J8)</f>
        <v>1518</v>
      </c>
      <c r="K8" s="2">
        <f>MIN('2007'!K8,'2008'!K8,'2009'!K8,'2010'!K8,'2011 '!K8)</f>
        <v>1557</v>
      </c>
      <c r="L8" s="2">
        <f>MIN('2007'!L8,'2008'!L8,'2009'!L8,'2010'!L8,'2011 '!L8)</f>
        <v>1405</v>
      </c>
      <c r="M8" s="2">
        <f>MIN('2007'!M8,'2008'!M8,'2009'!M8,'2010'!M8,'2011 '!M8)</f>
        <v>1344</v>
      </c>
    </row>
    <row r="9" spans="1:13" ht="12.75">
      <c r="A9" s="3" t="s">
        <v>7</v>
      </c>
      <c r="B9" s="2">
        <f>MIN('2007'!B9,'2008'!B9,'2009'!B9,'2010'!B9,'2011 '!B9)</f>
        <v>1386</v>
      </c>
      <c r="C9" s="2">
        <f>MIN('2007'!C9,'2008'!C9,'2009'!C9,'2010'!C9,'2011 '!C9)</f>
        <v>1466</v>
      </c>
      <c r="D9" s="2">
        <f>MIN('2007'!D9,'2008'!D9,'2009'!D9,'2010'!D9,'2011 '!D9)</f>
        <v>1560</v>
      </c>
      <c r="E9" s="2">
        <f>MIN('2007'!E9,'2008'!E9,'2009'!E9,'2010'!E9,'2011 '!E9)</f>
        <v>1387</v>
      </c>
      <c r="F9" s="2">
        <f>MIN('2007'!F9,'2008'!F9,'2009'!F9,'2010'!F9,'2011 '!F9)</f>
        <v>1435</v>
      </c>
      <c r="G9" s="2">
        <f>MIN('2007'!G9,'2008'!G9,'2009'!G9,'2010'!G9,'2011 '!G9)</f>
        <v>1208</v>
      </c>
      <c r="H9" s="2">
        <f>MIN('2007'!H9,'2008'!H9,'2009'!H9,'2010'!H9,'2011 '!H9)</f>
        <v>1291</v>
      </c>
      <c r="I9" s="2">
        <f>MIN('2007'!I9,'2008'!I9,'2009'!I9,'2010'!I9,'2011 '!I9)</f>
        <v>1281</v>
      </c>
      <c r="J9" s="2">
        <f>MIN('2007'!J9,'2008'!J9,'2009'!J9,'2010'!J9,'2011 '!J9)</f>
        <v>1265</v>
      </c>
      <c r="K9" s="2">
        <f>MIN('2007'!K9,'2008'!K9,'2009'!K9,'2010'!K9,'2011 '!K9)</f>
        <v>1438</v>
      </c>
      <c r="L9" s="2">
        <f>MIN('2007'!L9,'2008'!L9,'2009'!L9,'2010'!L9,'2011 '!L9)</f>
        <v>1316</v>
      </c>
      <c r="M9" s="2">
        <f>MIN('2007'!M9,'2008'!M9,'2009'!M9,'2010'!M9,'2011 '!M9)</f>
        <v>1341</v>
      </c>
    </row>
    <row r="10" spans="1:13" ht="17.25" customHeight="1">
      <c r="A10" s="10" t="s">
        <v>8</v>
      </c>
      <c r="B10" s="2">
        <f>MIN('2007'!B10,'2008'!B10,'2009'!B10,'2010'!B10,'2011 '!B10)</f>
        <v>121</v>
      </c>
      <c r="C10" s="2">
        <f>MIN('2007'!C10,'2008'!C10,'2009'!C10,'2010'!C10,'2011 '!C10)</f>
        <v>133</v>
      </c>
      <c r="D10" s="2">
        <f>MIN('2007'!D10,'2008'!D10,'2009'!D10,'2010'!D10,'2011 '!D10)</f>
        <v>110</v>
      </c>
      <c r="E10" s="2">
        <f>MIN('2007'!E10,'2008'!E10,'2009'!E10,'2010'!E10,'2011 '!E10)</f>
        <v>103</v>
      </c>
      <c r="F10" s="2">
        <f>MIN('2007'!F10,'2008'!F10,'2009'!F10,'2010'!F10,'2011 '!F10)</f>
        <v>98</v>
      </c>
      <c r="G10" s="2">
        <f>MIN('2007'!G10,'2008'!G10,'2009'!G10,'2010'!G10,'2011 '!G10)</f>
        <v>89</v>
      </c>
      <c r="H10" s="2">
        <f>MIN('2007'!H10,'2008'!H10,'2009'!H10,'2010'!H10,'2011 '!H10)</f>
        <v>168</v>
      </c>
      <c r="I10" s="2">
        <f>MIN('2007'!I10,'2008'!I10,'2009'!I10,'2010'!I10,'2011 '!I10)</f>
        <v>0</v>
      </c>
      <c r="J10" s="2">
        <f>MIN('2007'!J10,'2008'!J10,'2009'!J10,'2010'!J10,'2011 '!J10)</f>
        <v>0</v>
      </c>
      <c r="K10" s="2">
        <f>MIN('2007'!K10,'2008'!K10,'2009'!K10,'2010'!K10,'2011 '!K10)</f>
        <v>85</v>
      </c>
      <c r="L10" s="2">
        <f>MIN('2007'!L10,'2008'!L10,'2009'!L10,'2010'!L10,'2011 '!L10)</f>
        <v>3</v>
      </c>
      <c r="M10" s="2">
        <f>MIN('2007'!M10,'2008'!M10,'2009'!M10,'2010'!M10,'2011 '!M10)</f>
        <v>3</v>
      </c>
    </row>
    <row r="11" spans="1:13" ht="12.75">
      <c r="A11" s="6" t="s">
        <v>3</v>
      </c>
      <c r="B11" s="7">
        <f aca="true" t="shared" si="0" ref="B11:M11">SUM(B6:B10)</f>
        <v>3210</v>
      </c>
      <c r="C11" s="7">
        <f t="shared" si="0"/>
        <v>3046</v>
      </c>
      <c r="D11" s="7">
        <f t="shared" si="0"/>
        <v>3066</v>
      </c>
      <c r="E11" s="7">
        <f t="shared" si="0"/>
        <v>2814</v>
      </c>
      <c r="F11" s="7">
        <f t="shared" si="0"/>
        <v>2940</v>
      </c>
      <c r="G11" s="7">
        <f t="shared" si="0"/>
        <v>2308</v>
      </c>
      <c r="H11" s="7">
        <f t="shared" si="0"/>
        <v>2822</v>
      </c>
      <c r="I11" s="7">
        <f t="shared" si="0"/>
        <v>2664</v>
      </c>
      <c r="J11" s="7">
        <f t="shared" si="0"/>
        <v>2821</v>
      </c>
      <c r="K11" s="7">
        <f t="shared" si="0"/>
        <v>3128</v>
      </c>
      <c r="L11" s="7">
        <f t="shared" si="0"/>
        <v>2740</v>
      </c>
      <c r="M11" s="7">
        <f t="shared" si="0"/>
        <v>2706</v>
      </c>
    </row>
    <row r="14" spans="1:13" ht="12.75">
      <c r="A14" s="8" t="s">
        <v>19</v>
      </c>
      <c r="B14" s="9" t="s">
        <v>9</v>
      </c>
      <c r="C14" s="9" t="s">
        <v>0</v>
      </c>
      <c r="D14" s="9" t="s">
        <v>1</v>
      </c>
      <c r="E14" s="9" t="s">
        <v>2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15</v>
      </c>
      <c r="K14" s="9" t="s">
        <v>16</v>
      </c>
      <c r="L14" s="9" t="s">
        <v>17</v>
      </c>
      <c r="M14" s="9" t="s">
        <v>18</v>
      </c>
    </row>
    <row r="15" spans="1:13" ht="12.75">
      <c r="A15" s="1" t="s">
        <v>4</v>
      </c>
      <c r="B15" s="2">
        <f>MIN('2007'!B15,'2008'!B15,'2009'!B15,'2010'!B15,'2011 '!B15)</f>
        <v>3</v>
      </c>
      <c r="C15" s="2">
        <f>MIN('2007'!C15,'2008'!C15,'2009'!C15,'2010'!C15,'2011 '!C15)</f>
        <v>6</v>
      </c>
      <c r="D15" s="2">
        <f>MIN('2007'!D15,'2008'!D15,'2009'!D15,'2010'!D15,'2011 '!D15)</f>
        <v>6</v>
      </c>
      <c r="E15" s="2">
        <f>MIN('2007'!E15,'2008'!E15,'2009'!E15,'2010'!E15,'2011 '!E15)</f>
        <v>8</v>
      </c>
      <c r="F15" s="2">
        <f>MIN('2007'!F15,'2008'!F15,'2009'!F15,'2010'!F15,'2011 '!F15)</f>
        <v>11</v>
      </c>
      <c r="G15" s="2">
        <f>MIN('2007'!G15,'2008'!G15,'2009'!G15,'2010'!G15,'2011 '!G15)</f>
        <v>5</v>
      </c>
      <c r="H15" s="2">
        <f>MIN('2007'!H15,'2008'!H15,'2009'!H15,'2010'!H15,'2011 '!H15)</f>
        <v>1</v>
      </c>
      <c r="I15" s="2">
        <f>MIN('2007'!I15,'2008'!I15,'2009'!I15,'2010'!I15,'2011 '!I15)</f>
        <v>1</v>
      </c>
      <c r="J15" s="2">
        <f>MIN('2007'!J15,'2008'!J15,'2009'!J15,'2010'!J15,'2011 '!J15)</f>
        <v>6</v>
      </c>
      <c r="K15" s="2">
        <f>MIN('2007'!K15,'2008'!K15,'2009'!K15,'2010'!K15,'2011 '!K15)</f>
        <v>2</v>
      </c>
      <c r="L15" s="2">
        <f>MIN('2007'!L15,'2008'!L15,'2009'!L15,'2010'!L15,'2011 '!L15)</f>
        <v>3</v>
      </c>
      <c r="M15" s="2">
        <f>MIN('2007'!M15,'2008'!M15,'2009'!M15,'2010'!M15,'2011 '!M15)</f>
        <v>9</v>
      </c>
    </row>
    <row r="16" spans="1:13" ht="12.75">
      <c r="A16" s="3" t="s">
        <v>5</v>
      </c>
      <c r="B16" s="2">
        <f>MIN('2007'!B16,'2008'!B16,'2009'!B16,'2010'!B16,'2011 '!B16)</f>
        <v>53</v>
      </c>
      <c r="C16" s="2">
        <f>MIN('2007'!C16,'2008'!C16,'2009'!C16,'2010'!C16,'2011 '!C16)</f>
        <v>66</v>
      </c>
      <c r="D16" s="2">
        <f>MIN('2007'!D16,'2008'!D16,'2009'!D16,'2010'!D16,'2011 '!D16)</f>
        <v>43</v>
      </c>
      <c r="E16" s="2">
        <f>MIN('2007'!E16,'2008'!E16,'2009'!E16,'2010'!E16,'2011 '!E16)</f>
        <v>61</v>
      </c>
      <c r="F16" s="2">
        <f>MIN('2007'!F16,'2008'!F16,'2009'!F16,'2010'!F16,'2011 '!F16)</f>
        <v>89</v>
      </c>
      <c r="G16" s="2">
        <f>MIN('2007'!G16,'2008'!G16,'2009'!G16,'2010'!G16,'2011 '!G16)</f>
        <v>75</v>
      </c>
      <c r="H16" s="2">
        <f>MIN('2007'!H16,'2008'!H16,'2009'!H16,'2010'!H16,'2011 '!H16)</f>
        <v>78</v>
      </c>
      <c r="I16" s="2">
        <f>MIN('2007'!I16,'2008'!I16,'2009'!I16,'2010'!I16,'2011 '!I16)</f>
        <v>27</v>
      </c>
      <c r="J16" s="2">
        <f>MIN('2007'!J16,'2008'!J16,'2009'!J16,'2010'!J16,'2011 '!J16)</f>
        <v>13</v>
      </c>
      <c r="K16" s="2">
        <f>MIN('2007'!K16,'2008'!K16,'2009'!K16,'2010'!K16,'2011 '!K16)</f>
        <v>10</v>
      </c>
      <c r="L16" s="2">
        <f>MIN('2007'!L16,'2008'!L16,'2009'!L16,'2010'!L16,'2011 '!L16)</f>
        <v>25</v>
      </c>
      <c r="M16" s="2">
        <f>MIN('2007'!M16,'2008'!M16,'2009'!M16,'2010'!M16,'2011 '!M16)</f>
        <v>32</v>
      </c>
    </row>
    <row r="17" spans="1:13" ht="12.75">
      <c r="A17" s="3" t="s">
        <v>6</v>
      </c>
      <c r="B17" s="2">
        <f>MIN('2007'!B17,'2008'!B17,'2009'!B17,'2010'!B17,'2011 '!B17)</f>
        <v>270</v>
      </c>
      <c r="C17" s="2">
        <f>MIN('2007'!C17,'2008'!C17,'2009'!C17,'2010'!C17,'2011 '!C17)</f>
        <v>390</v>
      </c>
      <c r="D17" s="2">
        <f>MIN('2007'!D17,'2008'!D17,'2009'!D17,'2010'!D17,'2011 '!D17)</f>
        <v>434</v>
      </c>
      <c r="E17" s="2">
        <f>MIN('2007'!E17,'2008'!E17,'2009'!E17,'2010'!E17,'2011 '!E17)</f>
        <v>520</v>
      </c>
      <c r="F17" s="2">
        <f>MIN('2007'!F17,'2008'!F17,'2009'!F17,'2010'!F17,'2011 '!F17)</f>
        <v>552</v>
      </c>
      <c r="G17" s="2">
        <f>MIN('2007'!G17,'2008'!G17,'2009'!G17,'2010'!G17,'2011 '!G17)</f>
        <v>456</v>
      </c>
      <c r="H17" s="2">
        <f>MIN('2007'!H17,'2008'!H17,'2009'!H17,'2010'!H17,'2011 '!H17)</f>
        <v>302</v>
      </c>
      <c r="I17" s="2">
        <f>MIN('2007'!I17,'2008'!I17,'2009'!I17,'2010'!I17,'2011 '!I17)</f>
        <v>202</v>
      </c>
      <c r="J17" s="2">
        <f>MIN('2007'!J17,'2008'!J17,'2009'!J17,'2010'!J17,'2011 '!J17)</f>
        <v>110</v>
      </c>
      <c r="K17" s="2">
        <f>MIN('2007'!K17,'2008'!K17,'2009'!K17,'2010'!K17,'2011 '!K17)</f>
        <v>116</v>
      </c>
      <c r="L17" s="2">
        <f>MIN('2007'!L17,'2008'!L17,'2009'!L17,'2010'!L17,'2011 '!L17)</f>
        <v>179</v>
      </c>
      <c r="M17" s="2">
        <f>MIN('2007'!M17,'2008'!M17,'2009'!M17,'2010'!M17,'2011 '!M17)</f>
        <v>224</v>
      </c>
    </row>
    <row r="18" spans="1:13" ht="12.75">
      <c r="A18" s="3" t="s">
        <v>7</v>
      </c>
      <c r="B18" s="2">
        <f>MIN('2007'!B18,'2008'!B18,'2009'!B18,'2010'!B18,'2011 '!B18)</f>
        <v>873</v>
      </c>
      <c r="C18" s="2">
        <f>MIN('2007'!C18,'2008'!C18,'2009'!C18,'2010'!C18,'2011 '!C18)</f>
        <v>1101</v>
      </c>
      <c r="D18" s="2">
        <f>MIN('2007'!D18,'2008'!D18,'2009'!D18,'2010'!D18,'2011 '!D18)</f>
        <v>1173</v>
      </c>
      <c r="E18" s="2">
        <f>MIN('2007'!E18,'2008'!E18,'2009'!E18,'2010'!E18,'2011 '!E18)</f>
        <v>1559</v>
      </c>
      <c r="F18" s="2">
        <f>MIN('2007'!F18,'2008'!F18,'2009'!F18,'2010'!F18,'2011 '!F18)</f>
        <v>1762</v>
      </c>
      <c r="G18" s="2">
        <f>MIN('2007'!G18,'2008'!G18,'2009'!G18,'2010'!G18,'2011 '!G18)</f>
        <v>1437</v>
      </c>
      <c r="H18" s="2">
        <f>MIN('2007'!H18,'2008'!H18,'2009'!H18,'2010'!H18,'2011 '!H18)</f>
        <v>1228</v>
      </c>
      <c r="I18" s="2">
        <f>MIN('2007'!I18,'2008'!I18,'2009'!I18,'2010'!I18,'2011 '!I18)</f>
        <v>570</v>
      </c>
      <c r="J18" s="2">
        <f>MIN('2007'!J18,'2008'!J18,'2009'!J18,'2010'!J18,'2011 '!J18)</f>
        <v>507</v>
      </c>
      <c r="K18" s="2">
        <f>MIN('2007'!K18,'2008'!K18,'2009'!K18,'2010'!K18,'2011 '!K18)</f>
        <v>409</v>
      </c>
      <c r="L18" s="2">
        <f>MIN('2007'!L18,'2008'!L18,'2009'!L18,'2010'!L18,'2011 '!L18)</f>
        <v>604</v>
      </c>
      <c r="M18" s="2">
        <f>MIN('2007'!M18,'2008'!M18,'2009'!M18,'2010'!M18,'2011 '!M18)</f>
        <v>731</v>
      </c>
    </row>
    <row r="19" spans="1:13" ht="17.25" customHeight="1">
      <c r="A19" s="10" t="s">
        <v>8</v>
      </c>
      <c r="B19" s="2">
        <f>MIN('2007'!B19,'2008'!B19,'2009'!B19,'2010'!B19,'2011 '!B19)</f>
        <v>62</v>
      </c>
      <c r="C19" s="2">
        <f>MIN('2007'!C19,'2008'!C19,'2009'!C19,'2010'!C19,'2011 '!C19)</f>
        <v>52</v>
      </c>
      <c r="D19" s="2">
        <f>MIN('2007'!D19,'2008'!D19,'2009'!D19,'2010'!D19,'2011 '!D19)</f>
        <v>55</v>
      </c>
      <c r="E19" s="2">
        <f>MIN('2007'!E19,'2008'!E19,'2009'!E19,'2010'!E19,'2011 '!E19)</f>
        <v>123</v>
      </c>
      <c r="F19" s="2">
        <f>MIN('2007'!F19,'2008'!F19,'2009'!F19,'2010'!F19,'2011 '!F19)</f>
        <v>74</v>
      </c>
      <c r="G19" s="2">
        <f>MIN('2007'!G19,'2008'!G19,'2009'!G19,'2010'!G19,'2011 '!G19)</f>
        <v>55</v>
      </c>
      <c r="H19" s="2">
        <f>MIN('2007'!H19,'2008'!H19,'2009'!H19,'2010'!H19,'2011 '!H19)</f>
        <v>130</v>
      </c>
      <c r="I19" s="2">
        <f>MIN('2007'!I19,'2008'!I19,'2009'!I19,'2010'!I19,'2011 '!I19)</f>
        <v>109</v>
      </c>
      <c r="J19" s="2">
        <f>MIN('2007'!J19,'2008'!J19,'2009'!J19,'2010'!J19,'2011 '!J19)</f>
        <v>92</v>
      </c>
      <c r="K19" s="2">
        <f>MIN('2007'!K19,'2008'!K19,'2009'!K19,'2010'!K19,'2011 '!K19)</f>
        <v>73</v>
      </c>
      <c r="L19" s="2">
        <f>MIN('2007'!L19,'2008'!L19,'2009'!L19,'2010'!L19,'2011 '!L19)</f>
        <v>51</v>
      </c>
      <c r="M19" s="2">
        <f>MIN('2007'!M19,'2008'!M19,'2009'!M19,'2010'!M19,'2011 '!M19)</f>
        <v>56</v>
      </c>
    </row>
    <row r="20" spans="1:13" ht="12.75">
      <c r="A20" s="6" t="s">
        <v>3</v>
      </c>
      <c r="B20" s="7">
        <f aca="true" t="shared" si="1" ref="B20:M20">SUM(B15:B19)</f>
        <v>1261</v>
      </c>
      <c r="C20" s="7">
        <f t="shared" si="1"/>
        <v>1615</v>
      </c>
      <c r="D20" s="7">
        <f t="shared" si="1"/>
        <v>1711</v>
      </c>
      <c r="E20" s="7">
        <f t="shared" si="1"/>
        <v>2271</v>
      </c>
      <c r="F20" s="7">
        <f t="shared" si="1"/>
        <v>2488</v>
      </c>
      <c r="G20" s="7">
        <f t="shared" si="1"/>
        <v>2028</v>
      </c>
      <c r="H20" s="7">
        <f t="shared" si="1"/>
        <v>1739</v>
      </c>
      <c r="I20" s="7">
        <f t="shared" si="1"/>
        <v>909</v>
      </c>
      <c r="J20" s="7">
        <f t="shared" si="1"/>
        <v>728</v>
      </c>
      <c r="K20" s="7">
        <f t="shared" si="1"/>
        <v>610</v>
      </c>
      <c r="L20" s="7">
        <f t="shared" si="1"/>
        <v>862</v>
      </c>
      <c r="M20" s="7">
        <f t="shared" si="1"/>
        <v>1052</v>
      </c>
    </row>
  </sheetData>
  <sheetProtection/>
  <mergeCells count="1">
    <mergeCell ref="A1:M1"/>
  </mergeCells>
  <printOptions/>
  <pageMargins left="1.5748031496062993" right="0.7874015748031497" top="0.984251968503937" bottom="0.984251968503937" header="0" footer="0"/>
  <pageSetup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guillermo.pinto</dc:creator>
  <cp:keywords/>
  <dc:description/>
  <cp:lastModifiedBy>Guillermo_P</cp:lastModifiedBy>
  <cp:lastPrinted>2012-01-02T19:26:51Z</cp:lastPrinted>
  <dcterms:created xsi:type="dcterms:W3CDTF">2011-05-03T21:05:33Z</dcterms:created>
  <dcterms:modified xsi:type="dcterms:W3CDTF">2016-06-30T19:23:44Z</dcterms:modified>
  <cp:category/>
  <cp:version/>
  <cp:contentType/>
  <cp:contentStatus/>
</cp:coreProperties>
</file>