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2018\Catego\"/>
    </mc:Choice>
  </mc:AlternateContent>
  <bookViews>
    <workbookView xWindow="60" yWindow="3840" windowWidth="15420" windowHeight="4110"/>
  </bookViews>
  <sheets>
    <sheet name="URGENCIA REAL" sheetId="2" r:id="rId1"/>
  </sheets>
  <calcPr calcId="152511"/>
</workbook>
</file>

<file path=xl/calcChain.xml><?xml version="1.0" encoding="utf-8"?>
<calcChain xmlns="http://schemas.openxmlformats.org/spreadsheetml/2006/main">
  <c r="N39" i="2" l="1"/>
  <c r="N38" i="2"/>
  <c r="N37" i="2"/>
  <c r="N36" i="2"/>
  <c r="N35" i="2"/>
  <c r="N34" i="2"/>
  <c r="M33" i="2"/>
  <c r="L33" i="2"/>
  <c r="K33" i="2"/>
  <c r="J33" i="2"/>
  <c r="I33" i="2"/>
  <c r="H33" i="2"/>
  <c r="G33" i="2"/>
  <c r="F33" i="2"/>
  <c r="E33" i="2"/>
  <c r="D33" i="2"/>
  <c r="C33" i="2"/>
  <c r="B33" i="2"/>
  <c r="N32" i="2"/>
  <c r="N31" i="2"/>
  <c r="N30" i="2"/>
  <c r="N29" i="2"/>
  <c r="N28" i="2"/>
  <c r="N27" i="2"/>
  <c r="M26" i="2"/>
  <c r="L26" i="2"/>
  <c r="K26" i="2"/>
  <c r="J26" i="2"/>
  <c r="I26" i="2"/>
  <c r="H26" i="2"/>
  <c r="G26" i="2"/>
  <c r="F26" i="2"/>
  <c r="E26" i="2"/>
  <c r="D26" i="2"/>
  <c r="C26" i="2"/>
  <c r="B26" i="2"/>
  <c r="N25" i="2"/>
  <c r="N24" i="2"/>
  <c r="N23" i="2"/>
  <c r="N22" i="2"/>
  <c r="N21" i="2"/>
  <c r="N20" i="2"/>
  <c r="M19" i="2"/>
  <c r="L19" i="2"/>
  <c r="K19" i="2"/>
  <c r="J19" i="2"/>
  <c r="I19" i="2"/>
  <c r="H19" i="2"/>
  <c r="G19" i="2"/>
  <c r="F19" i="2"/>
  <c r="E19" i="2"/>
  <c r="D19" i="2"/>
  <c r="C19" i="2"/>
  <c r="B19" i="2"/>
  <c r="N26" i="2" l="1"/>
  <c r="N33" i="2"/>
  <c r="N19" i="2"/>
  <c r="C12" i="2" l="1"/>
  <c r="N56" i="2"/>
  <c r="N55" i="2"/>
  <c r="N50" i="2"/>
  <c r="N49" i="2"/>
  <c r="N48" i="2"/>
  <c r="N47" i="2"/>
  <c r="N46" i="2"/>
  <c r="N44" i="2"/>
  <c r="N43" i="2"/>
  <c r="N18" i="2"/>
  <c r="N17" i="2"/>
  <c r="N16" i="2"/>
  <c r="N15" i="2"/>
  <c r="N14" i="2"/>
  <c r="N13" i="2"/>
  <c r="N7" i="2"/>
  <c r="N8" i="2"/>
  <c r="N9" i="2"/>
  <c r="N10" i="2"/>
  <c r="N11" i="2"/>
  <c r="N6" i="2"/>
  <c r="B12" i="2"/>
  <c r="C54" i="2"/>
  <c r="D54" i="2"/>
  <c r="E54" i="2"/>
  <c r="F54" i="2"/>
  <c r="G54" i="2"/>
  <c r="H54" i="2"/>
  <c r="I54" i="2"/>
  <c r="J54" i="2"/>
  <c r="K54" i="2"/>
  <c r="L54" i="2"/>
  <c r="M54" i="2"/>
  <c r="B54" i="2"/>
  <c r="C45" i="2"/>
  <c r="D45" i="2"/>
  <c r="E45" i="2"/>
  <c r="F45" i="2"/>
  <c r="G45" i="2"/>
  <c r="H45" i="2"/>
  <c r="I45" i="2"/>
  <c r="J45" i="2"/>
  <c r="K45" i="2"/>
  <c r="L45" i="2"/>
  <c r="M45" i="2"/>
  <c r="B45" i="2"/>
  <c r="C42" i="2"/>
  <c r="D42" i="2"/>
  <c r="E42" i="2"/>
  <c r="F42" i="2"/>
  <c r="F1" i="2" s="1"/>
  <c r="G42" i="2"/>
  <c r="H42" i="2"/>
  <c r="I42" i="2"/>
  <c r="J42" i="2"/>
  <c r="K42" i="2"/>
  <c r="L42" i="2"/>
  <c r="M42" i="2"/>
  <c r="M1" i="2" s="1"/>
  <c r="B42" i="2"/>
  <c r="B1" i="2" s="1"/>
  <c r="D12" i="2"/>
  <c r="E12" i="2"/>
  <c r="F12" i="2"/>
  <c r="G12" i="2"/>
  <c r="H12" i="2"/>
  <c r="I12" i="2"/>
  <c r="J12" i="2"/>
  <c r="K12" i="2"/>
  <c r="L12" i="2"/>
  <c r="M12" i="2"/>
  <c r="C5" i="2"/>
  <c r="D5" i="2"/>
  <c r="E5" i="2"/>
  <c r="F5" i="2"/>
  <c r="G5" i="2"/>
  <c r="H5" i="2"/>
  <c r="I5" i="2"/>
  <c r="J5" i="2"/>
  <c r="K5" i="2"/>
  <c r="L5" i="2"/>
  <c r="M5" i="2"/>
  <c r="B5" i="2"/>
  <c r="L1" i="2" l="1"/>
  <c r="K1" i="2"/>
  <c r="J1" i="2"/>
  <c r="I1" i="2"/>
  <c r="H1" i="2"/>
  <c r="G1" i="2"/>
  <c r="E1" i="2"/>
  <c r="D1" i="2"/>
  <c r="C1" i="2"/>
  <c r="L4" i="2"/>
  <c r="N42" i="2"/>
  <c r="N5" i="2"/>
  <c r="N12" i="2"/>
  <c r="N54" i="2"/>
  <c r="N45" i="2"/>
  <c r="D4" i="2"/>
  <c r="B4" i="2"/>
  <c r="E4" i="2"/>
  <c r="C4" i="2"/>
  <c r="M4" i="2"/>
  <c r="K4" i="2"/>
  <c r="J4" i="2"/>
  <c r="I4" i="2"/>
  <c r="H4" i="2"/>
  <c r="G4" i="2"/>
  <c r="F4" i="2"/>
  <c r="P12" i="2" l="1"/>
  <c r="N1" i="2"/>
  <c r="N4" i="2"/>
</calcChain>
</file>

<file path=xl/sharedStrings.xml><?xml version="1.0" encoding="utf-8"?>
<sst xmlns="http://schemas.openxmlformats.org/spreadsheetml/2006/main" count="129" uniqueCount="44">
  <si>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</si>
  <si>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</si>
  <si>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</si>
  <si>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</si>
  <si>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</si>
  <si>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</si>
  <si>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</si>
  <si>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</si>
  <si>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</si>
  <si>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</si>
  <si>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</si>
  <si>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</si>
  <si>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</si>
  <si>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</si>
  <si>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</si>
  <si>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</si>
  <si>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</si>
  <si>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</si>
  <si>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</si>
  <si>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</si>
  <si>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</si>
  <si>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</si>
  <si>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</si>
  <si>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</si>
  <si>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</si>
  <si>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</si>
  <si>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</si>
  <si>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</si>
  <si>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</si>
  <si>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</si>
  <si>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</si>
  <si>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</si>
  <si>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</si>
  <si>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</si>
  <si>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</si>
  <si>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</si>
  <si>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</si>
  <si>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</si>
  <si>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</si>
  <si>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</si>
  <si>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</si>
  <si>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</si>
  <si>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</t>
  </si>
  <si>
    <t>LLAY  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</si>
</sst>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5" borderId="18" applyBorder="0">
      <protection locked="0"/>
    </xf>
    <xf numFmtId="0" fontId="10" fillId="0" borderId="0"/>
  </cellStyleXfs>
  <cellXfs count="60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3" fontId="3" fillId="3" borderId="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0" fontId="0" fillId="0" borderId="14" xfId="0" applyBorder="1"/>
    <xf numFmtId="0" fontId="12" fillId="0" borderId="3" xfId="2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11" fillId="0" borderId="10" xfId="1" applyNumberFormat="1" applyFont="1" applyFill="1" applyBorder="1" applyAlignment="1" applyProtection="1">
      <alignment horizontal="center"/>
    </xf>
    <xf numFmtId="3" fontId="0" fillId="0" borderId="1" xfId="0" applyNumberForma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M51" sqref="M51"/>
    </sheetView>
  </sheetViews>
  <sheetFormatPr baseColWidth="10" defaultRowHeight="15" x14ac:dyDescent="0.25"/>
  <cols>
    <col min="1" max="1" width="25.7109375" bestFit="1" customWidth="1"/>
  </cols>
  <sheetData>
    <row r="1" spans="1:16" ht="15.75" thickBot="1" x14ac:dyDescent="0.3">
      <c r="A1" s="5">
        <v>2018</v>
      </c>
      <c r="B1" s="57">
        <f>+B19+B26+B33+B42+B45+B54</f>
        <v>24376</v>
      </c>
      <c r="C1" s="57">
        <f t="shared" ref="C1:N1" si="0">+C19+C26+C33+C42+C45+C54</f>
        <v>21015</v>
      </c>
      <c r="D1" s="57">
        <f t="shared" si="0"/>
        <v>26100</v>
      </c>
      <c r="E1" s="57">
        <f t="shared" si="0"/>
        <v>26176</v>
      </c>
      <c r="F1" s="57">
        <f t="shared" si="0"/>
        <v>25539</v>
      </c>
      <c r="G1" s="57">
        <f t="shared" si="0"/>
        <v>24493</v>
      </c>
      <c r="H1" s="57">
        <f t="shared" si="0"/>
        <v>23973</v>
      </c>
      <c r="I1" s="57">
        <f t="shared" si="0"/>
        <v>27937</v>
      </c>
      <c r="J1" s="57">
        <f t="shared" si="0"/>
        <v>25422</v>
      </c>
      <c r="K1" s="57">
        <f t="shared" si="0"/>
        <v>25833</v>
      </c>
      <c r="L1" s="57">
        <f t="shared" si="0"/>
        <v>25314</v>
      </c>
      <c r="M1" s="57">
        <f t="shared" si="0"/>
        <v>24260</v>
      </c>
      <c r="N1" s="57">
        <f t="shared" si="0"/>
        <v>300438</v>
      </c>
    </row>
    <row r="2" spans="1:16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</row>
    <row r="3" spans="1:16" ht="15.75" thickBot="1" x14ac:dyDescent="0.3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6" ht="15.75" thickBot="1" x14ac:dyDescent="0.3">
      <c r="A4" s="7" t="s">
        <v>31</v>
      </c>
      <c r="B4" s="8">
        <f>+B5+B12</f>
        <v>10801</v>
      </c>
      <c r="C4" s="21">
        <f t="shared" ref="C4:M4" si="1">+C5+C12</f>
        <v>9135</v>
      </c>
      <c r="D4" s="21">
        <f>+D5+D12</f>
        <v>10910</v>
      </c>
      <c r="E4" s="21">
        <f t="shared" si="1"/>
        <v>10962</v>
      </c>
      <c r="F4" s="21">
        <f t="shared" si="1"/>
        <v>10512</v>
      </c>
      <c r="G4" s="21">
        <f t="shared" si="1"/>
        <v>10091</v>
      </c>
      <c r="H4" s="21">
        <f t="shared" si="1"/>
        <v>9763</v>
      </c>
      <c r="I4" s="21">
        <f t="shared" si="1"/>
        <v>11240</v>
      </c>
      <c r="J4" s="21">
        <f t="shared" si="1"/>
        <v>10392</v>
      </c>
      <c r="K4" s="21">
        <f t="shared" si="1"/>
        <v>10568</v>
      </c>
      <c r="L4" s="21">
        <f>+L5+L12</f>
        <v>10367</v>
      </c>
      <c r="M4" s="21">
        <f t="shared" si="1"/>
        <v>10155</v>
      </c>
      <c r="N4" s="21">
        <f t="shared" ref="N4" si="2">+N5+N12</f>
        <v>124896</v>
      </c>
    </row>
    <row r="5" spans="1:16" ht="15.75" thickBot="1" x14ac:dyDescent="0.3">
      <c r="A5" s="10" t="s">
        <v>28</v>
      </c>
      <c r="B5" s="11">
        <f>+B6+B7+B8+B9+B10+B11</f>
        <v>5761</v>
      </c>
      <c r="C5" s="11">
        <f t="shared" ref="C5:M5" si="3">+C6+C7+C8+C9+C10+C11</f>
        <v>4859</v>
      </c>
      <c r="D5" s="11">
        <f t="shared" si="3"/>
        <v>5987</v>
      </c>
      <c r="E5" s="11">
        <f t="shared" si="3"/>
        <v>5998</v>
      </c>
      <c r="F5" s="11">
        <f t="shared" si="3"/>
        <v>5586</v>
      </c>
      <c r="G5" s="11">
        <f t="shared" si="3"/>
        <v>5307</v>
      </c>
      <c r="H5" s="11">
        <f t="shared" si="3"/>
        <v>5114</v>
      </c>
      <c r="I5" s="11">
        <f t="shared" si="3"/>
        <v>6139</v>
      </c>
      <c r="J5" s="11">
        <f t="shared" si="3"/>
        <v>5626</v>
      </c>
      <c r="K5" s="11">
        <f t="shared" si="3"/>
        <v>5593</v>
      </c>
      <c r="L5" s="11">
        <f t="shared" si="3"/>
        <v>5320</v>
      </c>
      <c r="M5" s="11">
        <f t="shared" si="3"/>
        <v>5141</v>
      </c>
      <c r="N5" s="11">
        <f t="shared" ref="N5" si="4">+N6+N7+N8+N9+N10+N11</f>
        <v>66431</v>
      </c>
    </row>
    <row r="6" spans="1:16" ht="15.75" thickBot="1" x14ac:dyDescent="0.3">
      <c r="A6" s="12" t="s">
        <v>14</v>
      </c>
      <c r="B6" s="36">
        <v>14</v>
      </c>
      <c r="C6" s="36">
        <v>20</v>
      </c>
      <c r="D6" s="36">
        <v>21</v>
      </c>
      <c r="E6" s="36">
        <v>16</v>
      </c>
      <c r="F6" s="40">
        <v>27</v>
      </c>
      <c r="G6" s="36">
        <v>24</v>
      </c>
      <c r="H6" s="38">
        <v>31</v>
      </c>
      <c r="I6" s="36">
        <v>44</v>
      </c>
      <c r="J6" s="41">
        <v>26</v>
      </c>
      <c r="K6" s="38">
        <v>28</v>
      </c>
      <c r="L6" s="41">
        <v>21</v>
      </c>
      <c r="M6" s="58">
        <v>29</v>
      </c>
      <c r="N6" s="25">
        <f>SUM(B6:M6)</f>
        <v>301</v>
      </c>
      <c r="P6" s="6"/>
    </row>
    <row r="7" spans="1:16" ht="15.75" thickBot="1" x14ac:dyDescent="0.3">
      <c r="A7" s="13" t="s">
        <v>15</v>
      </c>
      <c r="B7" s="36">
        <v>102</v>
      </c>
      <c r="C7" s="36">
        <v>79</v>
      </c>
      <c r="D7" s="36">
        <v>191</v>
      </c>
      <c r="E7" s="36">
        <v>142</v>
      </c>
      <c r="F7" s="40">
        <v>165</v>
      </c>
      <c r="G7" s="36">
        <v>179</v>
      </c>
      <c r="H7" s="38">
        <v>202</v>
      </c>
      <c r="I7" s="36">
        <v>297</v>
      </c>
      <c r="J7" s="41">
        <v>226</v>
      </c>
      <c r="K7" s="38">
        <v>234</v>
      </c>
      <c r="L7" s="41">
        <v>188</v>
      </c>
      <c r="M7" s="58">
        <v>168</v>
      </c>
      <c r="N7" s="25">
        <f t="shared" ref="N7:N11" si="5">SUM(B7:M7)</f>
        <v>2173</v>
      </c>
      <c r="O7" s="6"/>
    </row>
    <row r="8" spans="1:16" ht="15.75" thickBot="1" x14ac:dyDescent="0.3">
      <c r="A8" s="13" t="s">
        <v>16</v>
      </c>
      <c r="B8" s="36">
        <v>2180</v>
      </c>
      <c r="C8" s="36">
        <v>1780</v>
      </c>
      <c r="D8" s="36">
        <v>2185</v>
      </c>
      <c r="E8" s="36">
        <v>2336</v>
      </c>
      <c r="F8" s="42">
        <v>2086</v>
      </c>
      <c r="G8" s="36">
        <v>2157</v>
      </c>
      <c r="H8" s="43">
        <v>2204</v>
      </c>
      <c r="I8" s="36">
        <v>2413</v>
      </c>
      <c r="J8" s="36">
        <v>2349</v>
      </c>
      <c r="K8" s="38">
        <v>2452</v>
      </c>
      <c r="L8" s="36">
        <v>2238</v>
      </c>
      <c r="M8" s="58">
        <v>2288</v>
      </c>
      <c r="N8" s="25">
        <f t="shared" si="5"/>
        <v>26668</v>
      </c>
    </row>
    <row r="9" spans="1:16" ht="15.75" thickBot="1" x14ac:dyDescent="0.3">
      <c r="A9" s="13" t="s">
        <v>17</v>
      </c>
      <c r="B9" s="36">
        <v>3314</v>
      </c>
      <c r="C9" s="36">
        <v>2861</v>
      </c>
      <c r="D9" s="36">
        <v>3440</v>
      </c>
      <c r="E9" s="36">
        <v>3391</v>
      </c>
      <c r="F9" s="42">
        <v>3220</v>
      </c>
      <c r="G9" s="36">
        <v>2894</v>
      </c>
      <c r="H9" s="43">
        <v>2615</v>
      </c>
      <c r="I9" s="36">
        <v>3322</v>
      </c>
      <c r="J9" s="36">
        <v>2999</v>
      </c>
      <c r="K9" s="38">
        <v>2836</v>
      </c>
      <c r="L9" s="36">
        <v>2834</v>
      </c>
      <c r="M9" s="58">
        <v>2644</v>
      </c>
      <c r="N9" s="25">
        <f t="shared" si="5"/>
        <v>36370</v>
      </c>
    </row>
    <row r="10" spans="1:16" ht="15.75" thickBot="1" x14ac:dyDescent="0.3">
      <c r="A10" s="13" t="s">
        <v>18</v>
      </c>
      <c r="B10" s="36">
        <v>151</v>
      </c>
      <c r="C10" s="36">
        <v>119</v>
      </c>
      <c r="D10" s="36">
        <v>150</v>
      </c>
      <c r="E10" s="36">
        <v>113</v>
      </c>
      <c r="F10" s="40">
        <v>88</v>
      </c>
      <c r="G10" s="36">
        <v>53</v>
      </c>
      <c r="H10" s="38">
        <v>62</v>
      </c>
      <c r="I10" s="36">
        <v>63</v>
      </c>
      <c r="J10" s="44">
        <v>26</v>
      </c>
      <c r="K10" s="45">
        <v>43</v>
      </c>
      <c r="L10" s="44">
        <v>39</v>
      </c>
      <c r="M10" s="59">
        <v>12</v>
      </c>
      <c r="N10" s="25">
        <f t="shared" si="5"/>
        <v>919</v>
      </c>
    </row>
    <row r="11" spans="1:16" ht="15.75" thickBot="1" x14ac:dyDescent="0.3">
      <c r="A11" s="14" t="s">
        <v>32</v>
      </c>
      <c r="B11" s="36">
        <v>0</v>
      </c>
      <c r="C11" s="36"/>
      <c r="D11" s="36"/>
      <c r="E11" s="36"/>
      <c r="F11" s="40"/>
      <c r="G11" s="36">
        <v>0</v>
      </c>
      <c r="H11" s="36"/>
      <c r="I11" s="36"/>
      <c r="J11" s="46"/>
      <c r="K11" s="47"/>
      <c r="L11" s="46"/>
      <c r="M11" s="46">
        <v>0</v>
      </c>
      <c r="N11" s="25">
        <f t="shared" si="5"/>
        <v>0</v>
      </c>
    </row>
    <row r="12" spans="1:16" ht="15.75" thickBot="1" x14ac:dyDescent="0.3">
      <c r="A12" s="15" t="s">
        <v>27</v>
      </c>
      <c r="B12" s="16">
        <f>+B13+B14+B15+B16+B17+B18</f>
        <v>5040</v>
      </c>
      <c r="C12" s="16">
        <f t="shared" ref="C12:M12" si="6">+C13+C14+C15+C16+C17+C18</f>
        <v>4276</v>
      </c>
      <c r="D12" s="16">
        <f t="shared" si="6"/>
        <v>4923</v>
      </c>
      <c r="E12" s="16">
        <f t="shared" si="6"/>
        <v>4964</v>
      </c>
      <c r="F12" s="16">
        <f t="shared" si="6"/>
        <v>4926</v>
      </c>
      <c r="G12" s="16">
        <f t="shared" si="6"/>
        <v>4784</v>
      </c>
      <c r="H12" s="16">
        <f t="shared" si="6"/>
        <v>4649</v>
      </c>
      <c r="I12" s="16">
        <f t="shared" si="6"/>
        <v>5101</v>
      </c>
      <c r="J12" s="16">
        <f t="shared" si="6"/>
        <v>4766</v>
      </c>
      <c r="K12" s="16">
        <f t="shared" si="6"/>
        <v>4975</v>
      </c>
      <c r="L12" s="16">
        <f t="shared" si="6"/>
        <v>5047</v>
      </c>
      <c r="M12" s="16">
        <f t="shared" si="6"/>
        <v>5014</v>
      </c>
      <c r="N12" s="16">
        <f t="shared" ref="N12" si="7">+N13+N14+N15+N16+N17+N18</f>
        <v>58465</v>
      </c>
      <c r="P12" s="6">
        <f>+N5+N12+N19+N26+N33</f>
        <v>201950</v>
      </c>
    </row>
    <row r="13" spans="1:16" ht="15.75" thickBot="1" x14ac:dyDescent="0.3">
      <c r="A13" s="12" t="s">
        <v>14</v>
      </c>
      <c r="B13" s="26">
        <v>33</v>
      </c>
      <c r="C13" s="36">
        <v>26</v>
      </c>
      <c r="D13" s="26">
        <v>29</v>
      </c>
      <c r="E13" s="36">
        <v>23</v>
      </c>
      <c r="F13" s="36">
        <v>28</v>
      </c>
      <c r="G13" s="36">
        <v>32</v>
      </c>
      <c r="H13" s="36">
        <v>25</v>
      </c>
      <c r="I13" s="36">
        <v>26</v>
      </c>
      <c r="J13" s="36">
        <v>22</v>
      </c>
      <c r="K13" s="26">
        <v>18</v>
      </c>
      <c r="L13" s="46">
        <v>24</v>
      </c>
      <c r="M13" s="48">
        <v>23</v>
      </c>
      <c r="N13" s="25">
        <f>SUM(B13:M13)</f>
        <v>309</v>
      </c>
    </row>
    <row r="14" spans="1:16" ht="15.75" thickBot="1" x14ac:dyDescent="0.3">
      <c r="A14" s="13" t="s">
        <v>15</v>
      </c>
      <c r="B14" s="49">
        <v>237</v>
      </c>
      <c r="C14" s="36">
        <v>163</v>
      </c>
      <c r="D14" s="49">
        <v>156</v>
      </c>
      <c r="E14" s="36">
        <v>150</v>
      </c>
      <c r="F14" s="36">
        <v>126</v>
      </c>
      <c r="G14" s="36">
        <v>226</v>
      </c>
      <c r="H14" s="36">
        <v>209</v>
      </c>
      <c r="I14" s="36">
        <v>171</v>
      </c>
      <c r="J14" s="36">
        <v>160</v>
      </c>
      <c r="K14" s="50">
        <v>117</v>
      </c>
      <c r="L14" s="44">
        <v>109</v>
      </c>
      <c r="M14" s="51">
        <v>127</v>
      </c>
      <c r="N14" s="25">
        <f t="shared" ref="N14:N18" si="8">SUM(B14:M14)</f>
        <v>1951</v>
      </c>
    </row>
    <row r="15" spans="1:16" ht="15.75" thickBot="1" x14ac:dyDescent="0.3">
      <c r="A15" s="13" t="s">
        <v>16</v>
      </c>
      <c r="B15" s="26">
        <v>2872</v>
      </c>
      <c r="C15" s="36">
        <v>2480</v>
      </c>
      <c r="D15" s="26">
        <v>2983</v>
      </c>
      <c r="E15" s="36">
        <v>3039</v>
      </c>
      <c r="F15" s="36">
        <v>3156</v>
      </c>
      <c r="G15" s="36">
        <v>2960</v>
      </c>
      <c r="H15" s="36">
        <v>2810</v>
      </c>
      <c r="I15" s="36">
        <v>3087</v>
      </c>
      <c r="J15" s="36">
        <v>2780</v>
      </c>
      <c r="K15" s="26">
        <v>2964</v>
      </c>
      <c r="L15" s="52">
        <v>2964</v>
      </c>
      <c r="M15" s="48">
        <v>2979</v>
      </c>
      <c r="N15" s="25">
        <f t="shared" si="8"/>
        <v>35074</v>
      </c>
    </row>
    <row r="16" spans="1:16" ht="15.75" thickBot="1" x14ac:dyDescent="0.3">
      <c r="A16" s="13" t="s">
        <v>17</v>
      </c>
      <c r="B16" s="26">
        <v>1885</v>
      </c>
      <c r="C16" s="36">
        <v>1606</v>
      </c>
      <c r="D16" s="26">
        <v>1755</v>
      </c>
      <c r="E16" s="36">
        <v>1750</v>
      </c>
      <c r="F16" s="36">
        <v>1610</v>
      </c>
      <c r="G16" s="36">
        <v>1560</v>
      </c>
      <c r="H16" s="36">
        <v>1603</v>
      </c>
      <c r="I16" s="36">
        <v>1812</v>
      </c>
      <c r="J16" s="36">
        <v>1801</v>
      </c>
      <c r="K16" s="53">
        <v>1874</v>
      </c>
      <c r="L16" s="54">
        <v>1946</v>
      </c>
      <c r="M16" s="51">
        <v>1879</v>
      </c>
      <c r="N16" s="25">
        <f t="shared" si="8"/>
        <v>21081</v>
      </c>
    </row>
    <row r="17" spans="1:14" ht="15.75" thickBot="1" x14ac:dyDescent="0.3">
      <c r="A17" s="13" t="s">
        <v>18</v>
      </c>
      <c r="B17" s="36">
        <v>12</v>
      </c>
      <c r="C17" s="36">
        <v>1</v>
      </c>
      <c r="D17" s="49">
        <v>0</v>
      </c>
      <c r="E17" s="36">
        <v>2</v>
      </c>
      <c r="F17" s="36">
        <v>4</v>
      </c>
      <c r="G17" s="36">
        <v>5</v>
      </c>
      <c r="H17" s="36">
        <v>2</v>
      </c>
      <c r="I17" s="36">
        <v>4</v>
      </c>
      <c r="J17" s="36">
        <v>3</v>
      </c>
      <c r="K17" s="26">
        <v>2</v>
      </c>
      <c r="L17" s="46">
        <v>4</v>
      </c>
      <c r="M17" s="48">
        <v>5</v>
      </c>
      <c r="N17" s="25">
        <f t="shared" si="8"/>
        <v>44</v>
      </c>
    </row>
    <row r="18" spans="1:14" ht="15.75" thickBot="1" x14ac:dyDescent="0.3">
      <c r="A18" s="14" t="s">
        <v>32</v>
      </c>
      <c r="B18" s="36">
        <v>1</v>
      </c>
      <c r="C18" s="36"/>
      <c r="D18" s="26"/>
      <c r="E18" s="36"/>
      <c r="F18" s="36">
        <v>2</v>
      </c>
      <c r="G18" s="36">
        <v>1</v>
      </c>
      <c r="H18" s="36"/>
      <c r="I18" s="36">
        <v>1</v>
      </c>
      <c r="J18" s="36"/>
      <c r="K18" s="55"/>
      <c r="L18" s="41"/>
      <c r="M18" s="56">
        <v>1</v>
      </c>
      <c r="N18" s="25">
        <f t="shared" si="8"/>
        <v>6</v>
      </c>
    </row>
    <row r="19" spans="1:14" ht="15.75" thickBot="1" x14ac:dyDescent="0.3">
      <c r="A19" s="15" t="s">
        <v>43</v>
      </c>
      <c r="B19" s="16">
        <f>+B20+B21+B22+B23+B24+B25</f>
        <v>4049</v>
      </c>
      <c r="C19" s="16">
        <f t="shared" ref="C19:N19" si="9">+C20+C21+C22+C23+C24+C25</f>
        <v>3572</v>
      </c>
      <c r="D19" s="16">
        <f t="shared" si="9"/>
        <v>4289</v>
      </c>
      <c r="E19" s="16">
        <f t="shared" si="9"/>
        <v>4442</v>
      </c>
      <c r="F19" s="16">
        <f t="shared" si="9"/>
        <v>4300</v>
      </c>
      <c r="G19" s="16">
        <f t="shared" si="9"/>
        <v>4110</v>
      </c>
      <c r="H19" s="16">
        <f t="shared" si="9"/>
        <v>3877</v>
      </c>
      <c r="I19" s="16">
        <f t="shared" si="9"/>
        <v>4400</v>
      </c>
      <c r="J19" s="16">
        <f t="shared" si="9"/>
        <v>4269</v>
      </c>
      <c r="K19" s="16">
        <f t="shared" si="9"/>
        <v>4523</v>
      </c>
      <c r="L19" s="16">
        <f t="shared" si="9"/>
        <v>4189</v>
      </c>
      <c r="M19" s="16">
        <f t="shared" si="9"/>
        <v>4135</v>
      </c>
      <c r="N19" s="16">
        <f t="shared" si="9"/>
        <v>50155</v>
      </c>
    </row>
    <row r="20" spans="1:14" ht="15.75" thickBot="1" x14ac:dyDescent="0.3">
      <c r="A20" s="12" t="s">
        <v>14</v>
      </c>
      <c r="B20" s="26">
        <v>0</v>
      </c>
      <c r="C20" s="36">
        <v>0</v>
      </c>
      <c r="D20" s="26">
        <v>0</v>
      </c>
      <c r="E20" s="36">
        <v>1</v>
      </c>
      <c r="F20" s="36">
        <v>1</v>
      </c>
      <c r="G20" s="36">
        <v>2</v>
      </c>
      <c r="H20" s="36">
        <v>0</v>
      </c>
      <c r="I20" s="36">
        <v>1</v>
      </c>
      <c r="J20" s="36">
        <v>0</v>
      </c>
      <c r="K20" s="26">
        <v>1</v>
      </c>
      <c r="L20" s="46">
        <v>2</v>
      </c>
      <c r="M20" s="48">
        <v>1</v>
      </c>
      <c r="N20" s="25">
        <f>SUM(B20:M20)</f>
        <v>9</v>
      </c>
    </row>
    <row r="21" spans="1:14" ht="15.75" thickBot="1" x14ac:dyDescent="0.3">
      <c r="A21" s="13" t="s">
        <v>15</v>
      </c>
      <c r="B21" s="49">
        <v>21</v>
      </c>
      <c r="C21" s="36">
        <v>16</v>
      </c>
      <c r="D21" s="49">
        <v>19</v>
      </c>
      <c r="E21" s="36">
        <v>18</v>
      </c>
      <c r="F21" s="36">
        <v>22</v>
      </c>
      <c r="G21" s="36">
        <v>23</v>
      </c>
      <c r="H21" s="36">
        <v>18</v>
      </c>
      <c r="I21" s="36">
        <v>46</v>
      </c>
      <c r="J21" s="36">
        <v>31</v>
      </c>
      <c r="K21" s="50">
        <v>27</v>
      </c>
      <c r="L21" s="44">
        <v>21</v>
      </c>
      <c r="M21" s="51">
        <v>23</v>
      </c>
      <c r="N21" s="25">
        <f t="shared" ref="N21:N25" si="10">SUM(B21:M21)</f>
        <v>285</v>
      </c>
    </row>
    <row r="22" spans="1:14" ht="15.75" thickBot="1" x14ac:dyDescent="0.3">
      <c r="A22" s="13" t="s">
        <v>16</v>
      </c>
      <c r="B22" s="26">
        <v>1134</v>
      </c>
      <c r="C22" s="36">
        <v>999</v>
      </c>
      <c r="D22" s="26">
        <v>1074</v>
      </c>
      <c r="E22" s="36">
        <v>1093</v>
      </c>
      <c r="F22" s="36">
        <v>1105</v>
      </c>
      <c r="G22" s="36">
        <v>1058</v>
      </c>
      <c r="H22" s="36">
        <v>1058</v>
      </c>
      <c r="I22" s="36">
        <v>1234</v>
      </c>
      <c r="J22" s="36">
        <v>1080</v>
      </c>
      <c r="K22" s="26">
        <v>1190</v>
      </c>
      <c r="L22" s="52">
        <v>1089</v>
      </c>
      <c r="M22" s="48">
        <v>1080</v>
      </c>
      <c r="N22" s="25">
        <f t="shared" si="10"/>
        <v>13194</v>
      </c>
    </row>
    <row r="23" spans="1:14" ht="15.75" thickBot="1" x14ac:dyDescent="0.3">
      <c r="A23" s="13" t="s">
        <v>17</v>
      </c>
      <c r="B23" s="26">
        <v>2517</v>
      </c>
      <c r="C23" s="36">
        <v>2207</v>
      </c>
      <c r="D23" s="26">
        <v>2739</v>
      </c>
      <c r="E23" s="36">
        <v>2819</v>
      </c>
      <c r="F23" s="36">
        <v>2632</v>
      </c>
      <c r="G23" s="36">
        <v>2622</v>
      </c>
      <c r="H23" s="36">
        <v>2395</v>
      </c>
      <c r="I23" s="36">
        <v>2635</v>
      </c>
      <c r="J23" s="36">
        <v>2623</v>
      </c>
      <c r="K23" s="53">
        <v>2598</v>
      </c>
      <c r="L23" s="54">
        <v>2634</v>
      </c>
      <c r="M23" s="51">
        <v>2593</v>
      </c>
      <c r="N23" s="25">
        <f t="shared" si="10"/>
        <v>31014</v>
      </c>
    </row>
    <row r="24" spans="1:14" ht="15.75" thickBot="1" x14ac:dyDescent="0.3">
      <c r="A24" s="13" t="s">
        <v>18</v>
      </c>
      <c r="B24" s="36">
        <v>140</v>
      </c>
      <c r="C24" s="36">
        <v>89</v>
      </c>
      <c r="D24" s="49">
        <v>132</v>
      </c>
      <c r="E24" s="36">
        <v>147</v>
      </c>
      <c r="F24" s="36">
        <v>130</v>
      </c>
      <c r="G24" s="36">
        <v>77</v>
      </c>
      <c r="H24" s="36">
        <v>118</v>
      </c>
      <c r="I24" s="36">
        <v>76</v>
      </c>
      <c r="J24" s="36">
        <v>145</v>
      </c>
      <c r="K24" s="26">
        <v>100</v>
      </c>
      <c r="L24" s="46">
        <v>54</v>
      </c>
      <c r="M24" s="48">
        <v>42</v>
      </c>
      <c r="N24" s="25">
        <f t="shared" si="10"/>
        <v>1250</v>
      </c>
    </row>
    <row r="25" spans="1:14" ht="15.75" thickBot="1" x14ac:dyDescent="0.3">
      <c r="A25" s="14" t="s">
        <v>32</v>
      </c>
      <c r="B25" s="36">
        <v>237</v>
      </c>
      <c r="C25" s="36">
        <v>261</v>
      </c>
      <c r="D25" s="26">
        <v>325</v>
      </c>
      <c r="E25" s="36">
        <v>364</v>
      </c>
      <c r="F25" s="36">
        <v>410</v>
      </c>
      <c r="G25" s="36">
        <v>328</v>
      </c>
      <c r="H25" s="36">
        <v>288</v>
      </c>
      <c r="I25" s="36">
        <v>408</v>
      </c>
      <c r="J25" s="36">
        <v>390</v>
      </c>
      <c r="K25" s="55">
        <v>607</v>
      </c>
      <c r="L25" s="41">
        <v>389</v>
      </c>
      <c r="M25" s="56">
        <v>396</v>
      </c>
      <c r="N25" s="25">
        <f t="shared" si="10"/>
        <v>4403</v>
      </c>
    </row>
    <row r="26" spans="1:14" ht="15.75" thickBot="1" x14ac:dyDescent="0.3">
      <c r="A26" s="15" t="s">
        <v>29</v>
      </c>
      <c r="B26" s="16">
        <f>+B27+B28+B29+B30+B31+B32</f>
        <v>1905</v>
      </c>
      <c r="C26" s="16">
        <f t="shared" ref="C26:N26" si="11">+C27+C28+C29+C30+C31+C32</f>
        <v>1588</v>
      </c>
      <c r="D26" s="16">
        <f t="shared" si="11"/>
        <v>1847</v>
      </c>
      <c r="E26" s="16">
        <f t="shared" si="11"/>
        <v>1769</v>
      </c>
      <c r="F26" s="16">
        <f t="shared" si="11"/>
        <v>1822</v>
      </c>
      <c r="G26" s="16">
        <f t="shared" si="11"/>
        <v>1746</v>
      </c>
      <c r="H26" s="16">
        <f t="shared" si="11"/>
        <v>1722</v>
      </c>
      <c r="I26" s="16">
        <f t="shared" si="11"/>
        <v>2029</v>
      </c>
      <c r="J26" s="16">
        <f t="shared" si="11"/>
        <v>1708</v>
      </c>
      <c r="K26" s="16">
        <f t="shared" si="11"/>
        <v>1799</v>
      </c>
      <c r="L26" s="16">
        <f t="shared" si="11"/>
        <v>1891</v>
      </c>
      <c r="M26" s="16">
        <f t="shared" si="11"/>
        <v>1758</v>
      </c>
      <c r="N26" s="16">
        <f t="shared" si="11"/>
        <v>21584</v>
      </c>
    </row>
    <row r="27" spans="1:14" ht="15.75" thickBot="1" x14ac:dyDescent="0.3">
      <c r="A27" s="12" t="s">
        <v>14</v>
      </c>
      <c r="B27" s="26">
        <v>3</v>
      </c>
      <c r="C27" s="36">
        <v>0</v>
      </c>
      <c r="D27" s="26">
        <v>0</v>
      </c>
      <c r="E27" s="36">
        <v>0</v>
      </c>
      <c r="F27" s="36">
        <v>0</v>
      </c>
      <c r="G27" s="36">
        <v>1</v>
      </c>
      <c r="H27" s="36">
        <v>1</v>
      </c>
      <c r="I27" s="36">
        <v>1</v>
      </c>
      <c r="J27" s="36">
        <v>1</v>
      </c>
      <c r="K27" s="26">
        <v>1</v>
      </c>
      <c r="L27" s="46">
        <v>0</v>
      </c>
      <c r="M27" s="48">
        <v>0</v>
      </c>
      <c r="N27" s="25">
        <f>SUM(B27:M27)</f>
        <v>8</v>
      </c>
    </row>
    <row r="28" spans="1:14" ht="15.75" thickBot="1" x14ac:dyDescent="0.3">
      <c r="A28" s="13" t="s">
        <v>15</v>
      </c>
      <c r="B28" s="49">
        <v>3</v>
      </c>
      <c r="C28" s="36">
        <v>2</v>
      </c>
      <c r="D28" s="49">
        <v>3</v>
      </c>
      <c r="E28" s="36">
        <v>2</v>
      </c>
      <c r="F28" s="36">
        <v>3</v>
      </c>
      <c r="G28" s="36">
        <v>6</v>
      </c>
      <c r="H28" s="36">
        <v>9</v>
      </c>
      <c r="I28" s="36">
        <v>6</v>
      </c>
      <c r="J28" s="36">
        <v>6</v>
      </c>
      <c r="K28" s="50">
        <v>3</v>
      </c>
      <c r="L28" s="44">
        <v>3</v>
      </c>
      <c r="M28" s="51">
        <v>6</v>
      </c>
      <c r="N28" s="25">
        <f t="shared" ref="N28:N32" si="12">SUM(B28:M28)</f>
        <v>52</v>
      </c>
    </row>
    <row r="29" spans="1:14" ht="15.75" thickBot="1" x14ac:dyDescent="0.3">
      <c r="A29" s="13" t="s">
        <v>16</v>
      </c>
      <c r="B29" s="26">
        <v>272</v>
      </c>
      <c r="C29" s="36">
        <v>172</v>
      </c>
      <c r="D29" s="26">
        <v>257</v>
      </c>
      <c r="E29" s="36">
        <v>228</v>
      </c>
      <c r="F29" s="36">
        <v>265</v>
      </c>
      <c r="G29" s="36">
        <v>283</v>
      </c>
      <c r="H29" s="36">
        <v>315</v>
      </c>
      <c r="I29" s="36">
        <v>354</v>
      </c>
      <c r="J29" s="36">
        <v>232</v>
      </c>
      <c r="K29" s="26">
        <v>332</v>
      </c>
      <c r="L29" s="52">
        <v>281</v>
      </c>
      <c r="M29" s="48">
        <v>251</v>
      </c>
      <c r="N29" s="25">
        <f t="shared" si="12"/>
        <v>3242</v>
      </c>
    </row>
    <row r="30" spans="1:14" ht="15.75" thickBot="1" x14ac:dyDescent="0.3">
      <c r="A30" s="13" t="s">
        <v>17</v>
      </c>
      <c r="B30" s="26">
        <v>1596</v>
      </c>
      <c r="C30" s="36">
        <v>1397</v>
      </c>
      <c r="D30" s="26">
        <v>1555</v>
      </c>
      <c r="E30" s="36">
        <v>1512</v>
      </c>
      <c r="F30" s="36">
        <v>1537</v>
      </c>
      <c r="G30" s="36">
        <v>1425</v>
      </c>
      <c r="H30" s="36">
        <v>1345</v>
      </c>
      <c r="I30" s="36">
        <v>1638</v>
      </c>
      <c r="J30" s="36">
        <v>1378</v>
      </c>
      <c r="K30" s="53">
        <v>1435</v>
      </c>
      <c r="L30" s="54">
        <v>1563</v>
      </c>
      <c r="M30" s="51">
        <v>1471</v>
      </c>
      <c r="N30" s="25">
        <f t="shared" si="12"/>
        <v>17852</v>
      </c>
    </row>
    <row r="31" spans="1:14" ht="15.75" thickBot="1" x14ac:dyDescent="0.3">
      <c r="A31" s="13" t="s">
        <v>18</v>
      </c>
      <c r="B31" s="36">
        <v>8</v>
      </c>
      <c r="C31" s="36">
        <v>7</v>
      </c>
      <c r="D31" s="49">
        <v>3</v>
      </c>
      <c r="E31" s="36">
        <v>10</v>
      </c>
      <c r="F31" s="36">
        <v>6</v>
      </c>
      <c r="G31" s="36">
        <v>11</v>
      </c>
      <c r="H31" s="36">
        <v>12</v>
      </c>
      <c r="I31" s="36">
        <v>9</v>
      </c>
      <c r="J31" s="36">
        <v>77</v>
      </c>
      <c r="K31" s="26">
        <v>9</v>
      </c>
      <c r="L31" s="46">
        <v>26</v>
      </c>
      <c r="M31" s="48">
        <v>18</v>
      </c>
      <c r="N31" s="25">
        <f t="shared" si="12"/>
        <v>196</v>
      </c>
    </row>
    <row r="32" spans="1:14" ht="15.75" thickBot="1" x14ac:dyDescent="0.3">
      <c r="A32" s="14" t="s">
        <v>32</v>
      </c>
      <c r="B32" s="36">
        <v>23</v>
      </c>
      <c r="C32" s="36">
        <v>10</v>
      </c>
      <c r="D32" s="26">
        <v>29</v>
      </c>
      <c r="E32" s="36">
        <v>17</v>
      </c>
      <c r="F32" s="36">
        <v>11</v>
      </c>
      <c r="G32" s="36">
        <v>20</v>
      </c>
      <c r="H32" s="36">
        <v>40</v>
      </c>
      <c r="I32" s="36">
        <v>21</v>
      </c>
      <c r="J32" s="36">
        <v>14</v>
      </c>
      <c r="K32" s="55">
        <v>19</v>
      </c>
      <c r="L32" s="41">
        <v>18</v>
      </c>
      <c r="M32" s="56">
        <v>12</v>
      </c>
      <c r="N32" s="25">
        <f t="shared" si="12"/>
        <v>234</v>
      </c>
    </row>
    <row r="33" spans="1:14" ht="15.75" thickBot="1" x14ac:dyDescent="0.3">
      <c r="A33" s="15" t="s">
        <v>30</v>
      </c>
      <c r="B33" s="16">
        <f>+B34+B35+B36+B37+B38+B39</f>
        <v>451</v>
      </c>
      <c r="C33" s="16">
        <f t="shared" ref="C33:N33" si="13">+C34+C35+C36+C37+C38+C39</f>
        <v>399</v>
      </c>
      <c r="D33" s="16">
        <f t="shared" si="13"/>
        <v>401</v>
      </c>
      <c r="E33" s="16">
        <f t="shared" si="13"/>
        <v>456</v>
      </c>
      <c r="F33" s="16">
        <f t="shared" si="13"/>
        <v>501</v>
      </c>
      <c r="G33" s="16">
        <f t="shared" si="13"/>
        <v>402</v>
      </c>
      <c r="H33" s="16">
        <f t="shared" si="13"/>
        <v>432</v>
      </c>
      <c r="I33" s="16">
        <f t="shared" si="13"/>
        <v>498</v>
      </c>
      <c r="J33" s="16">
        <f t="shared" si="13"/>
        <v>389</v>
      </c>
      <c r="K33" s="16">
        <f t="shared" si="13"/>
        <v>476</v>
      </c>
      <c r="L33" s="16">
        <f t="shared" si="13"/>
        <v>478</v>
      </c>
      <c r="M33" s="16">
        <f t="shared" si="13"/>
        <v>432</v>
      </c>
      <c r="N33" s="16">
        <f t="shared" si="13"/>
        <v>5315</v>
      </c>
    </row>
    <row r="34" spans="1:14" ht="15.75" thickBot="1" x14ac:dyDescent="0.3">
      <c r="A34" s="12" t="s">
        <v>14</v>
      </c>
      <c r="B34" s="26">
        <v>0</v>
      </c>
      <c r="C34" s="36">
        <v>0</v>
      </c>
      <c r="D34" s="26">
        <v>1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1</v>
      </c>
      <c r="K34" s="26">
        <v>1</v>
      </c>
      <c r="L34" s="46">
        <v>0</v>
      </c>
      <c r="M34" s="48">
        <v>1</v>
      </c>
      <c r="N34" s="25">
        <f>SUM(B34:M34)</f>
        <v>5</v>
      </c>
    </row>
    <row r="35" spans="1:14" ht="15.75" thickBot="1" x14ac:dyDescent="0.3">
      <c r="A35" s="13" t="s">
        <v>15</v>
      </c>
      <c r="B35" s="49">
        <v>83</v>
      </c>
      <c r="C35" s="36">
        <v>90</v>
      </c>
      <c r="D35" s="49">
        <v>90</v>
      </c>
      <c r="E35" s="36">
        <v>80</v>
      </c>
      <c r="F35" s="36">
        <v>114</v>
      </c>
      <c r="G35" s="36">
        <v>82</v>
      </c>
      <c r="H35" s="36">
        <v>119</v>
      </c>
      <c r="I35" s="36">
        <v>105</v>
      </c>
      <c r="J35" s="36">
        <v>86</v>
      </c>
      <c r="K35" s="50">
        <v>107</v>
      </c>
      <c r="L35" s="44">
        <v>103</v>
      </c>
      <c r="M35" s="51">
        <v>79</v>
      </c>
      <c r="N35" s="25">
        <f t="shared" ref="N35:N39" si="14">SUM(B35:M35)</f>
        <v>1138</v>
      </c>
    </row>
    <row r="36" spans="1:14" ht="15.75" thickBot="1" x14ac:dyDescent="0.3">
      <c r="A36" s="13" t="s">
        <v>16</v>
      </c>
      <c r="B36" s="26">
        <v>54</v>
      </c>
      <c r="C36" s="36">
        <v>41</v>
      </c>
      <c r="D36" s="26">
        <v>33</v>
      </c>
      <c r="E36" s="36">
        <v>51</v>
      </c>
      <c r="F36" s="36">
        <v>42</v>
      </c>
      <c r="G36" s="36">
        <v>45</v>
      </c>
      <c r="H36" s="36">
        <v>28</v>
      </c>
      <c r="I36" s="36">
        <v>45</v>
      </c>
      <c r="J36" s="36">
        <v>24</v>
      </c>
      <c r="K36" s="26">
        <v>32</v>
      </c>
      <c r="L36" s="52">
        <v>40</v>
      </c>
      <c r="M36" s="48">
        <v>25</v>
      </c>
      <c r="N36" s="25">
        <f t="shared" si="14"/>
        <v>460</v>
      </c>
    </row>
    <row r="37" spans="1:14" ht="15.75" thickBot="1" x14ac:dyDescent="0.3">
      <c r="A37" s="13" t="s">
        <v>17</v>
      </c>
      <c r="B37" s="26">
        <v>305</v>
      </c>
      <c r="C37" s="36">
        <v>261</v>
      </c>
      <c r="D37" s="26">
        <v>268</v>
      </c>
      <c r="E37" s="36">
        <v>310</v>
      </c>
      <c r="F37" s="36">
        <v>338</v>
      </c>
      <c r="G37" s="36">
        <v>272</v>
      </c>
      <c r="H37" s="36">
        <v>284</v>
      </c>
      <c r="I37" s="36">
        <v>329</v>
      </c>
      <c r="J37" s="36">
        <v>267</v>
      </c>
      <c r="K37" s="53">
        <v>332</v>
      </c>
      <c r="L37" s="54">
        <v>335</v>
      </c>
      <c r="M37" s="51">
        <v>325</v>
      </c>
      <c r="N37" s="25">
        <f t="shared" si="14"/>
        <v>3626</v>
      </c>
    </row>
    <row r="38" spans="1:14" ht="15.75" thickBot="1" x14ac:dyDescent="0.3">
      <c r="A38" s="13" t="s">
        <v>18</v>
      </c>
      <c r="B38" s="36">
        <v>5</v>
      </c>
      <c r="C38" s="36">
        <v>4</v>
      </c>
      <c r="D38" s="49">
        <v>8</v>
      </c>
      <c r="E38" s="36">
        <v>14</v>
      </c>
      <c r="F38" s="36">
        <v>7</v>
      </c>
      <c r="G38" s="36">
        <v>1</v>
      </c>
      <c r="H38" s="36">
        <v>1</v>
      </c>
      <c r="I38" s="36">
        <v>18</v>
      </c>
      <c r="J38" s="36">
        <v>9</v>
      </c>
      <c r="K38" s="26">
        <v>4</v>
      </c>
      <c r="L38" s="46">
        <v>0</v>
      </c>
      <c r="M38" s="48">
        <v>2</v>
      </c>
      <c r="N38" s="25">
        <f t="shared" si="14"/>
        <v>73</v>
      </c>
    </row>
    <row r="39" spans="1:14" ht="15.75" thickBot="1" x14ac:dyDescent="0.3">
      <c r="A39" s="14" t="s">
        <v>32</v>
      </c>
      <c r="B39" s="36">
        <v>4</v>
      </c>
      <c r="C39" s="36">
        <v>3</v>
      </c>
      <c r="D39" s="26">
        <v>1</v>
      </c>
      <c r="E39" s="36">
        <v>1</v>
      </c>
      <c r="F39" s="36"/>
      <c r="G39" s="36">
        <v>2</v>
      </c>
      <c r="H39" s="36"/>
      <c r="I39" s="36">
        <v>0</v>
      </c>
      <c r="J39" s="36">
        <v>2</v>
      </c>
      <c r="K39" s="55"/>
      <c r="L39" s="41"/>
      <c r="M39" s="56"/>
      <c r="N39" s="25">
        <f t="shared" si="14"/>
        <v>13</v>
      </c>
    </row>
    <row r="40" spans="1:14" ht="15.75" thickBot="1" x14ac:dyDescent="0.3">
      <c r="A40" s="17" t="s">
        <v>20</v>
      </c>
      <c r="B40" s="2" t="s">
        <v>21</v>
      </c>
      <c r="C40" s="2" t="s">
        <v>22</v>
      </c>
      <c r="D40" s="2" t="s">
        <v>23</v>
      </c>
      <c r="E40" s="2" t="s">
        <v>24</v>
      </c>
      <c r="F40" s="2" t="s">
        <v>25</v>
      </c>
      <c r="G40" s="2" t="s">
        <v>26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42</v>
      </c>
    </row>
    <row r="41" spans="1:14" ht="15.75" thickBot="1" x14ac:dyDescent="0.3">
      <c r="A41" s="1"/>
      <c r="B41" s="3" t="s">
        <v>13</v>
      </c>
      <c r="C41" s="3" t="s">
        <v>13</v>
      </c>
      <c r="D41" s="3" t="s">
        <v>13</v>
      </c>
      <c r="E41" s="3" t="s">
        <v>13</v>
      </c>
      <c r="F41" s="3" t="s">
        <v>13</v>
      </c>
      <c r="G41" s="3" t="s">
        <v>13</v>
      </c>
      <c r="H41" s="3" t="s">
        <v>13</v>
      </c>
      <c r="I41" s="3" t="s">
        <v>13</v>
      </c>
      <c r="J41" s="3" t="s">
        <v>13</v>
      </c>
      <c r="K41" s="3" t="s">
        <v>13</v>
      </c>
      <c r="L41" s="3" t="s">
        <v>13</v>
      </c>
      <c r="M41" s="3" t="s">
        <v>13</v>
      </c>
      <c r="N41" s="3" t="s">
        <v>13</v>
      </c>
    </row>
    <row r="42" spans="1:14" ht="15.75" thickBot="1" x14ac:dyDescent="0.3">
      <c r="A42" s="18" t="s">
        <v>33</v>
      </c>
      <c r="B42" s="9">
        <f>+B43+B44</f>
        <v>3849</v>
      </c>
      <c r="C42" s="9">
        <f t="shared" ref="C42:M42" si="15">+C43+C44</f>
        <v>3337</v>
      </c>
      <c r="D42" s="9">
        <f t="shared" si="15"/>
        <v>4644</v>
      </c>
      <c r="E42" s="9">
        <f t="shared" si="15"/>
        <v>4514</v>
      </c>
      <c r="F42" s="9">
        <f t="shared" si="15"/>
        <v>4145</v>
      </c>
      <c r="G42" s="9">
        <f t="shared" si="15"/>
        <v>4274</v>
      </c>
      <c r="H42" s="9">
        <f t="shared" si="15"/>
        <v>4177</v>
      </c>
      <c r="I42" s="9">
        <f t="shared" si="15"/>
        <v>4802</v>
      </c>
      <c r="J42" s="9">
        <f t="shared" si="15"/>
        <v>4464</v>
      </c>
      <c r="K42" s="9">
        <f t="shared" si="15"/>
        <v>4371</v>
      </c>
      <c r="L42" s="9">
        <f t="shared" si="15"/>
        <v>4320</v>
      </c>
      <c r="M42" s="9">
        <f t="shared" si="15"/>
        <v>4165</v>
      </c>
      <c r="N42" s="9">
        <f t="shared" ref="N42" si="16">+N43+N44</f>
        <v>51062</v>
      </c>
    </row>
    <row r="43" spans="1:14" s="20" customFormat="1" ht="15.75" thickBot="1" x14ac:dyDescent="0.3">
      <c r="A43" s="13" t="s">
        <v>34</v>
      </c>
      <c r="B43" s="35">
        <v>2304</v>
      </c>
      <c r="C43" s="36">
        <v>1943</v>
      </c>
      <c r="D43" s="36">
        <v>2771</v>
      </c>
      <c r="E43" s="36">
        <v>2642</v>
      </c>
      <c r="F43" s="36">
        <v>2469</v>
      </c>
      <c r="G43" s="36">
        <v>2526</v>
      </c>
      <c r="H43" s="36">
        <v>2255</v>
      </c>
      <c r="I43" s="36">
        <v>2673</v>
      </c>
      <c r="J43" s="36">
        <v>2432</v>
      </c>
      <c r="K43" s="36">
        <v>2495</v>
      </c>
      <c r="L43" s="19">
        <v>2459</v>
      </c>
      <c r="M43" s="19">
        <v>2386</v>
      </c>
      <c r="N43" s="25">
        <f t="shared" ref="N43:N44" si="17">SUM(B43:M43)</f>
        <v>29355</v>
      </c>
    </row>
    <row r="44" spans="1:14" s="20" customFormat="1" ht="15.75" thickBot="1" x14ac:dyDescent="0.3">
      <c r="A44" s="13" t="s">
        <v>35</v>
      </c>
      <c r="B44" s="36">
        <v>1545</v>
      </c>
      <c r="C44" s="36">
        <v>1394</v>
      </c>
      <c r="D44" s="36">
        <v>1873</v>
      </c>
      <c r="E44" s="36">
        <v>1872</v>
      </c>
      <c r="F44" s="36">
        <v>1676</v>
      </c>
      <c r="G44" s="36">
        <v>1748</v>
      </c>
      <c r="H44" s="36">
        <v>1922</v>
      </c>
      <c r="I44" s="36">
        <v>2129</v>
      </c>
      <c r="J44" s="36">
        <v>2032</v>
      </c>
      <c r="K44" s="36">
        <v>1876</v>
      </c>
      <c r="L44" s="19">
        <v>1861</v>
      </c>
      <c r="M44" s="19">
        <v>1779</v>
      </c>
      <c r="N44" s="25">
        <f t="shared" si="17"/>
        <v>21707</v>
      </c>
    </row>
    <row r="45" spans="1:14" s="20" customFormat="1" ht="15.75" thickBot="1" x14ac:dyDescent="0.3">
      <c r="A45" s="18" t="s">
        <v>36</v>
      </c>
      <c r="B45" s="9">
        <f>+B46+B47+B48+B49+B50</f>
        <v>1775</v>
      </c>
      <c r="C45" s="9">
        <f t="shared" ref="C45:M45" si="18">+C46+C47+C48+C49+C50</f>
        <v>1645</v>
      </c>
      <c r="D45" s="9">
        <f t="shared" si="18"/>
        <v>2478</v>
      </c>
      <c r="E45" s="9">
        <f t="shared" si="18"/>
        <v>2620</v>
      </c>
      <c r="F45" s="9">
        <f t="shared" si="18"/>
        <v>2873</v>
      </c>
      <c r="G45" s="9">
        <f t="shared" si="18"/>
        <v>2566</v>
      </c>
      <c r="H45" s="9">
        <f t="shared" si="18"/>
        <v>2701</v>
      </c>
      <c r="I45" s="9">
        <f t="shared" si="18"/>
        <v>3633</v>
      </c>
      <c r="J45" s="9">
        <f t="shared" si="18"/>
        <v>2873</v>
      </c>
      <c r="K45" s="9">
        <f t="shared" si="18"/>
        <v>2748</v>
      </c>
      <c r="L45" s="9">
        <f t="shared" si="18"/>
        <v>2686</v>
      </c>
      <c r="M45" s="9">
        <f t="shared" si="18"/>
        <v>2286</v>
      </c>
      <c r="N45" s="9">
        <f t="shared" ref="N45" si="19">+N46+N47+N48+N49+N50</f>
        <v>30884</v>
      </c>
    </row>
    <row r="46" spans="1:14" ht="15.75" thickBot="1" x14ac:dyDescent="0.3">
      <c r="A46" s="13" t="s">
        <v>19</v>
      </c>
      <c r="B46" s="36">
        <v>353</v>
      </c>
      <c r="C46" s="36">
        <v>349</v>
      </c>
      <c r="D46" s="31">
        <v>618</v>
      </c>
      <c r="E46" s="36">
        <v>555</v>
      </c>
      <c r="F46" s="36">
        <v>783</v>
      </c>
      <c r="G46" s="36">
        <v>573</v>
      </c>
      <c r="H46" s="36">
        <v>725</v>
      </c>
      <c r="I46" s="36">
        <v>1082</v>
      </c>
      <c r="J46" s="37">
        <v>816</v>
      </c>
      <c r="K46" s="36">
        <v>794</v>
      </c>
      <c r="L46" s="37">
        <v>828</v>
      </c>
      <c r="M46" s="37">
        <v>710</v>
      </c>
      <c r="N46" s="25">
        <f t="shared" ref="N46:N50" si="20">SUM(B46:M46)</f>
        <v>8186</v>
      </c>
    </row>
    <row r="47" spans="1:14" ht="15.75" thickBot="1" x14ac:dyDescent="0.3">
      <c r="A47" s="13" t="s">
        <v>37</v>
      </c>
      <c r="B47" s="38">
        <v>337</v>
      </c>
      <c r="C47" s="36">
        <v>358</v>
      </c>
      <c r="D47" s="36">
        <v>532</v>
      </c>
      <c r="E47" s="36">
        <v>564</v>
      </c>
      <c r="F47" s="36">
        <v>605</v>
      </c>
      <c r="G47" s="36">
        <v>568</v>
      </c>
      <c r="H47" s="36">
        <v>556</v>
      </c>
      <c r="I47" s="36">
        <v>845</v>
      </c>
      <c r="J47" s="37">
        <v>551</v>
      </c>
      <c r="K47" s="37">
        <v>644</v>
      </c>
      <c r="L47" s="37">
        <v>536</v>
      </c>
      <c r="M47" s="37">
        <v>444</v>
      </c>
      <c r="N47" s="25">
        <f t="shared" si="20"/>
        <v>6540</v>
      </c>
    </row>
    <row r="48" spans="1:14" ht="15.75" thickBot="1" x14ac:dyDescent="0.3">
      <c r="A48" s="13" t="s">
        <v>38</v>
      </c>
      <c r="B48" s="36">
        <v>324</v>
      </c>
      <c r="C48" s="36">
        <v>267</v>
      </c>
      <c r="D48" s="31">
        <v>468</v>
      </c>
      <c r="E48" s="36">
        <v>410</v>
      </c>
      <c r="F48" s="36">
        <v>464</v>
      </c>
      <c r="G48" s="36">
        <v>430</v>
      </c>
      <c r="H48" s="36">
        <v>372</v>
      </c>
      <c r="I48" s="36">
        <v>553</v>
      </c>
      <c r="J48" s="37">
        <v>405</v>
      </c>
      <c r="K48" s="37">
        <v>460</v>
      </c>
      <c r="L48" s="37">
        <v>345</v>
      </c>
      <c r="M48" s="37">
        <v>348</v>
      </c>
      <c r="N48" s="25">
        <f t="shared" si="20"/>
        <v>4846</v>
      </c>
    </row>
    <row r="49" spans="1:14" ht="15.75" thickBot="1" x14ac:dyDescent="0.3">
      <c r="A49" s="13" t="s">
        <v>39</v>
      </c>
      <c r="B49" s="36">
        <v>355</v>
      </c>
      <c r="C49" s="36">
        <v>290</v>
      </c>
      <c r="D49" s="31">
        <v>347</v>
      </c>
      <c r="E49" s="36">
        <v>573</v>
      </c>
      <c r="F49" s="36">
        <v>474</v>
      </c>
      <c r="G49" s="36">
        <v>388</v>
      </c>
      <c r="H49" s="36">
        <v>443</v>
      </c>
      <c r="I49" s="36">
        <v>443</v>
      </c>
      <c r="J49" s="37">
        <v>566</v>
      </c>
      <c r="K49" s="39">
        <v>345</v>
      </c>
      <c r="L49" s="39">
        <v>468</v>
      </c>
      <c r="M49" s="37">
        <v>371</v>
      </c>
      <c r="N49" s="25">
        <f t="shared" si="20"/>
        <v>5063</v>
      </c>
    </row>
    <row r="50" spans="1:14" ht="15.75" thickBot="1" x14ac:dyDescent="0.3">
      <c r="A50" s="13" t="s">
        <v>40</v>
      </c>
      <c r="B50" s="36">
        <v>406</v>
      </c>
      <c r="C50" s="36">
        <v>381</v>
      </c>
      <c r="D50" s="36">
        <v>513</v>
      </c>
      <c r="E50" s="36">
        <v>518</v>
      </c>
      <c r="F50" s="36">
        <v>547</v>
      </c>
      <c r="G50" s="36">
        <v>607</v>
      </c>
      <c r="H50" s="36">
        <v>605</v>
      </c>
      <c r="I50" s="36">
        <v>710</v>
      </c>
      <c r="J50" s="37">
        <v>535</v>
      </c>
      <c r="K50" s="37">
        <v>505</v>
      </c>
      <c r="L50" s="37">
        <v>509</v>
      </c>
      <c r="M50" s="37">
        <v>413</v>
      </c>
      <c r="N50" s="25">
        <f t="shared" si="20"/>
        <v>6249</v>
      </c>
    </row>
    <row r="51" spans="1:14" ht="15.75" thickBot="1" x14ac:dyDescent="0.3"/>
    <row r="52" spans="1:14" ht="15.75" thickBot="1" x14ac:dyDescent="0.3">
      <c r="A52" s="17" t="s">
        <v>20</v>
      </c>
      <c r="B52" s="2" t="s">
        <v>21</v>
      </c>
      <c r="C52" s="2" t="s">
        <v>22</v>
      </c>
      <c r="D52" s="2" t="s">
        <v>23</v>
      </c>
      <c r="E52" s="2" t="s">
        <v>24</v>
      </c>
      <c r="F52" s="2" t="s">
        <v>25</v>
      </c>
      <c r="G52" s="2" t="s">
        <v>26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42</v>
      </c>
    </row>
    <row r="53" spans="1:14" ht="15.75" thickBot="1" x14ac:dyDescent="0.3">
      <c r="A53" s="1"/>
      <c r="B53" s="3" t="s">
        <v>13</v>
      </c>
      <c r="C53" s="3" t="s">
        <v>13</v>
      </c>
      <c r="D53" s="3" t="s">
        <v>13</v>
      </c>
      <c r="E53" s="3" t="s">
        <v>13</v>
      </c>
      <c r="F53" s="3" t="s">
        <v>13</v>
      </c>
      <c r="G53" s="3" t="s">
        <v>13</v>
      </c>
      <c r="H53" s="3" t="s">
        <v>13</v>
      </c>
      <c r="I53" s="3" t="s">
        <v>13</v>
      </c>
      <c r="J53" s="3" t="s">
        <v>13</v>
      </c>
      <c r="K53" s="3" t="s">
        <v>13</v>
      </c>
      <c r="L53" s="3" t="s">
        <v>13</v>
      </c>
      <c r="M53" s="3" t="s">
        <v>13</v>
      </c>
      <c r="N53" s="3" t="s">
        <v>13</v>
      </c>
    </row>
    <row r="54" spans="1:14" ht="15.75" thickBot="1" x14ac:dyDescent="0.3">
      <c r="A54" s="22" t="s">
        <v>41</v>
      </c>
      <c r="B54" s="23">
        <f>+B55+B56</f>
        <v>12347</v>
      </c>
      <c r="C54" s="23">
        <f t="shared" ref="C54:M54" si="21">+C55+C56</f>
        <v>10474</v>
      </c>
      <c r="D54" s="23">
        <f t="shared" si="21"/>
        <v>12441</v>
      </c>
      <c r="E54" s="23">
        <f t="shared" si="21"/>
        <v>12375</v>
      </c>
      <c r="F54" s="23">
        <f t="shared" si="21"/>
        <v>11898</v>
      </c>
      <c r="G54" s="23">
        <f t="shared" si="21"/>
        <v>11395</v>
      </c>
      <c r="H54" s="23">
        <f t="shared" si="21"/>
        <v>11064</v>
      </c>
      <c r="I54" s="23">
        <f t="shared" si="21"/>
        <v>12575</v>
      </c>
      <c r="J54" s="23">
        <f t="shared" si="21"/>
        <v>11719</v>
      </c>
      <c r="K54" s="23">
        <f t="shared" si="21"/>
        <v>11916</v>
      </c>
      <c r="L54" s="23">
        <f t="shared" si="21"/>
        <v>11750</v>
      </c>
      <c r="M54" s="23">
        <f t="shared" si="21"/>
        <v>11484</v>
      </c>
      <c r="N54" s="23">
        <f t="shared" ref="N54" si="22">+N55+N56</f>
        <v>141438</v>
      </c>
    </row>
    <row r="55" spans="1:14" ht="15.75" thickBot="1" x14ac:dyDescent="0.3">
      <c r="A55" s="24" t="s">
        <v>27</v>
      </c>
      <c r="B55" s="26">
        <v>5831</v>
      </c>
      <c r="C55" s="27">
        <v>4959</v>
      </c>
      <c r="D55" s="26">
        <v>5719</v>
      </c>
      <c r="E55" s="27">
        <v>5663</v>
      </c>
      <c r="F55" s="26">
        <v>5657</v>
      </c>
      <c r="G55" s="27">
        <v>5442</v>
      </c>
      <c r="H55" s="26">
        <v>5298</v>
      </c>
      <c r="I55" s="27">
        <v>5780</v>
      </c>
      <c r="J55" s="26">
        <v>5407</v>
      </c>
      <c r="K55" s="27">
        <v>5644</v>
      </c>
      <c r="L55" s="26">
        <v>5719</v>
      </c>
      <c r="M55" s="28">
        <v>5690</v>
      </c>
      <c r="N55" s="25">
        <f t="shared" ref="N55:N56" si="23">SUM(B55:M55)</f>
        <v>66809</v>
      </c>
    </row>
    <row r="56" spans="1:14" ht="15.75" thickBot="1" x14ac:dyDescent="0.3">
      <c r="A56" s="4" t="s">
        <v>28</v>
      </c>
      <c r="B56" s="29">
        <v>6516</v>
      </c>
      <c r="C56" s="30">
        <v>5515</v>
      </c>
      <c r="D56" s="31">
        <v>6722</v>
      </c>
      <c r="E56" s="30">
        <v>6712</v>
      </c>
      <c r="F56" s="32">
        <v>6241</v>
      </c>
      <c r="G56" s="30">
        <v>5953</v>
      </c>
      <c r="H56" s="32">
        <v>5766</v>
      </c>
      <c r="I56" s="30">
        <v>6795</v>
      </c>
      <c r="J56" s="32">
        <v>6312</v>
      </c>
      <c r="K56" s="30">
        <v>6272</v>
      </c>
      <c r="L56" s="33">
        <v>6031</v>
      </c>
      <c r="M56" s="34">
        <v>5794</v>
      </c>
      <c r="N56" s="25">
        <f t="shared" si="23"/>
        <v>74629</v>
      </c>
    </row>
    <row r="59" spans="1:14" x14ac:dyDescent="0.25">
      <c r="C59" s="6"/>
    </row>
    <row r="60" spans="1:14" x14ac:dyDescent="0.25">
      <c r="C60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Guillermo_P</cp:lastModifiedBy>
  <dcterms:created xsi:type="dcterms:W3CDTF">2013-02-11T11:20:00Z</dcterms:created>
  <dcterms:modified xsi:type="dcterms:W3CDTF">2019-01-23T12:33:55Z</dcterms:modified>
</cp:coreProperties>
</file>